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1" documentId="8_{306E9D43-B151-AB4A-8A5B-20526919AF5A}" xr6:coauthVersionLast="47" xr6:coauthVersionMax="47" xr10:uidLastSave="{D78C1B20-B244-4647-8477-4B87EDFE2F89}"/>
  <bookViews>
    <workbookView xWindow="-41040" yWindow="-21100" windowWidth="36120" windowHeight="18920" xr2:uid="{4C1F9E50-BEFD-3944-A6FD-838D82AE1C6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B10" i="1"/>
  <c r="C9" i="1"/>
  <c r="B9" i="1"/>
  <c r="C8" i="1"/>
  <c r="B8" i="1"/>
  <c r="C7" i="1"/>
  <c r="B7" i="1"/>
  <c r="C6" i="1"/>
  <c r="B6" i="1"/>
  <c r="C5" i="1"/>
  <c r="B5" i="1"/>
  <c r="C4" i="1"/>
  <c r="B4" i="1"/>
  <c r="C3" i="1"/>
  <c r="B3" i="1"/>
  <c r="C2" i="1"/>
  <c r="B2" i="1"/>
</calcChain>
</file>

<file path=xl/sharedStrings.xml><?xml version="1.0" encoding="utf-8"?>
<sst xmlns="http://schemas.openxmlformats.org/spreadsheetml/2006/main" count="56" uniqueCount="56">
  <si>
    <t>No</t>
  </si>
  <si>
    <t>Score</t>
  </si>
  <si>
    <t># Votes</t>
  </si>
  <si>
    <t>Selection and Ranking from MT Comm member</t>
  </si>
  <si>
    <t>Invitee</t>
  </si>
  <si>
    <t>Affiliation</t>
  </si>
  <si>
    <t>e-mail</t>
  </si>
  <si>
    <t>Nominee’s recent works</t>
  </si>
  <si>
    <t>Nominator's comments</t>
  </si>
  <si>
    <t>Yiming Huai</t>
  </si>
  <si>
    <t>Avalanche</t>
  </si>
  <si>
    <t>yiming@avalanche-technology.com</t>
  </si>
  <si>
    <t>High density STT-MRAM, IEDM2023, VLSI2022, VLSI2021</t>
  </si>
  <si>
    <t>CTO of Avalanche, responsible for the development of the STT-MRAM MTJ device and MRAM production roadmap</t>
  </si>
  <si>
    <t>Tomoya Saito</t>
  </si>
  <si>
    <t>Renesas Electronics Corporation</t>
  </si>
  <si>
    <t>tomoya.saito.te@renesas.com</t>
  </si>
  <si>
    <t>Embedded STT-MRAM,ISSCC2024, VLS2022, IEDM2021</t>
  </si>
  <si>
    <t>Continuous and systematic publication of development achievements for Embedded STT-MRAM</t>
  </si>
  <si>
    <t>Allen (Yu-Jen) Wang</t>
  </si>
  <si>
    <t>TSMC</t>
  </si>
  <si>
    <t>WANGYJE@TSMC.COM</t>
  </si>
  <si>
    <t>MRAM</t>
  </si>
  <si>
    <t>Senior Manager of Embedded Technology Division at TSMC, where he leads the development of various MRAM products.  Has 20 years industry experience on MRAM technology and specializes in MTJ stack and MRAM integration. Prior to joining TSMC, Allen was Senior Manager at TDK-Headway contributing to perpendicular MTJ development , which led to the commercialization of STT-MRAM.</t>
  </si>
  <si>
    <t>Robert Strenz</t>
  </si>
  <si>
    <t>Infineon Technologies</t>
  </si>
  <si>
    <t>Robert.Strenz@infineon.com</t>
  </si>
  <si>
    <t>Embedded NVM ; Embedded RRAM for automotive microcontrollers</t>
  </si>
  <si>
    <t>Distinguished Engineer at Infineon Technologies embedded NVM development.Studied physics at TU Munich, Dr.rer.nat. in experimental semiconductor physics from Walter-Schottky-Institut / TU Munich. Joined Siemens/Infineon in 1995 holding various positions as engineer, project leader and director in embedded NVM technology development in Munich, Regensburg and Dresden.</t>
  </si>
  <si>
    <t>John Wuu</t>
  </si>
  <si>
    <t>AMD</t>
  </si>
  <si>
    <t>john.wuu@amd.com</t>
  </si>
  <si>
    <t>Many contributions to the design and implementation of embedded memories, on-chip caches and heterogeneous integration of memories such as AMD’s hybrid bonded 3D V-cache. </t>
  </si>
  <si>
    <r>
      <t>John Wuu is a well-known expert in the field of embedded memories.  Due to the scaling challenges of conventional on-chip SRAM caches and the rapid advances in 3D integration, new alternatives are emerging to replace SRAM caches.  Recently, John co-organized the “</t>
    </r>
    <r>
      <rPr>
        <i/>
        <sz val="11"/>
        <color rgb="FF000000"/>
        <rFont val="Calibri"/>
        <family val="2"/>
      </rPr>
      <t>Efficient Chiplets and Die-to-Die Communications” forum on ISSCC 2024, where the 3D integration of memories and processors was one of the leading themes. It would be very interesting for the memory technology community at IEDM to hear the opinion from someone with a systems and circuit design background. </t>
    </r>
  </si>
  <si>
    <t>Arnaud Furnémont</t>
  </si>
  <si>
    <t>imec</t>
  </si>
  <si>
    <t>arnaud.furnemont@imec.be</t>
  </si>
  <si>
    <t>Arnaud Furnémont has been active in active in the field of memories for over 20 years, both in industry and at imec.  Since 2015 he is leading the memory R&amp;D activities at imec covering the full range of memory technologies.</t>
  </si>
  <si>
    <t>The relative cost of on-chip and off-chip memory in the compute systems keep increasing due to the memory bandwidth wall and the slowdown of cost/bit reduction roadmaps.  To alleviate these issues, a mix of scaling enablers, 3rd dimension device architecture, new materials, alternative memory concepts and very advanced connectivity such as fine pitch bonding will be needed. Imec is at the forefront of research in all the relevant domains, and one of the few actors that can openly describe the main technology roadmaps and the most critical technology needs in the coming decade.  As the VP R&amp;D Memory and Compute at imec, Arnaud is well placed to provide such overview and the latest results of imec in those fields.</t>
  </si>
  <si>
    <t>Sidney Tsai</t>
  </si>
  <si>
    <t>IBM Research - Almaden</t>
  </si>
  <si>
    <t>htsai@us.ibm.com</t>
  </si>
  <si>
    <t>Analog-AI algorithm, architecture, and hardware demonstration using Phase Change Memory</t>
  </si>
  <si>
    <t>Manager and Principal RSM of the Analog AI group, leading architecture definition for Analog AI. Published two papers in Nature and presented at VLSI, IEDM, ISCAS, MRS, etc on this topic.</t>
  </si>
  <si>
    <t>Sou-Chi Chang</t>
  </si>
  <si>
    <t>Intel Component Research</t>
  </si>
  <si>
    <t xml:space="preserve">sou-chi.chang@intel.com </t>
  </si>
  <si>
    <t>FE/AFE, MFMIS, 2D transistor, FE related Compact modeling</t>
  </si>
  <si>
    <t>An active ieee members with frequent publications in iedm, ted, edl and other memory related disclosures with a focus on FE material, device, memory cell, memory array in process, integration, physics and electrical operations.  </t>
  </si>
  <si>
    <t>Jean Devin</t>
  </si>
  <si>
    <t>ST Micro</t>
  </si>
  <si>
    <t>jean.devin@st.com</t>
  </si>
  <si>
    <t>Jean led the 40nm, 34nm and 18nm embedded NVM macro design for general purpose and secure micro, employing flash, PCM and other embedded memories. He is in charge in ST to define the  role of NVM in the roadmap of microcontrollers.</t>
  </si>
  <si>
    <t>VP of Microcontrollers &amp; Digital ICs Group, in charge of NVM macro design and technology roadmap for microcontrollers in ST.</t>
  </si>
  <si>
    <t>Score = ∑(5-rank)</t>
  </si>
  <si>
    <t>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</si>
</sst>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sz val="11"/>
      <color rgb="FF000000"/>
      <name val="Calibri"/>
      <family val="2"/>
    </font>
    <font>
      <sz val="12"/>
      <color theme="0" tint="-0.14999847407452621"/>
      <name val="Aptos Narrow"/>
      <family val="2"/>
      <scheme val="minor"/>
    </font>
    <font>
      <i/>
      <sz val="11"/>
      <color rgb="FF000000"/>
      <name val="Calibri"/>
      <family val="2"/>
    </font>
    <font>
      <sz val="11"/>
      <color rgb="FF1D1C1D"/>
      <name val="Calibri"/>
      <family val="2"/>
    </font>
  </fonts>
  <fills count="6">
    <fill>
      <patternFill patternType="none"/>
    </fill>
    <fill>
      <patternFill patternType="gray125"/>
    </fill>
    <fill>
      <patternFill patternType="solid">
        <fgColor rgb="FFFFFF0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xf>
    <xf numFmtId="0" fontId="1" fillId="3" borderId="1" xfId="0" applyFont="1" applyFill="1" applyBorder="1" applyAlignment="1">
      <alignment horizontal="center" vertical="center" wrapText="1" readingOrder="1"/>
    </xf>
    <xf numFmtId="0" fontId="0" fillId="0" borderId="0" xfId="0" applyAlignment="1">
      <alignment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top" wrapText="1" readingOrder="1"/>
    </xf>
    <xf numFmtId="0" fontId="1" fillId="0" borderId="1" xfId="0" applyFont="1" applyBorder="1" applyAlignment="1">
      <alignment vertical="top" wrapText="1"/>
    </xf>
    <xf numFmtId="0" fontId="4" fillId="0" borderId="1" xfId="0" applyFont="1" applyBorder="1" applyAlignment="1">
      <alignment horizontal="left" vertical="top" wrapText="1" readingOrder="1"/>
    </xf>
    <xf numFmtId="0" fontId="4" fillId="0" borderId="1" xfId="0" applyFont="1" applyBorder="1" applyAlignment="1">
      <alignment vertical="top" wrapText="1"/>
    </xf>
    <xf numFmtId="0" fontId="0" fillId="4" borderId="0" xfId="0" applyFill="1" applyAlignment="1">
      <alignment horizontal="left" vertical="center"/>
    </xf>
    <xf numFmtId="0" fontId="0" fillId="4"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5" borderId="0" xfId="0" applyFill="1" applyAlignment="1">
      <alignment horizontal="center" vertical="center"/>
    </xf>
    <xf numFmtId="0" fontId="0" fillId="0" borderId="1" xfId="0" applyBorder="1" applyAlignment="1">
      <alignment horizontal="center" vertical="center"/>
    </xf>
    <xf numFmtId="0" fontId="0" fillId="5" borderId="0" xfId="0" applyFill="1" applyAlignment="1">
      <alignment horizontal="center" vertical="center"/>
    </xf>
  </cellXfs>
  <cellStyles count="1">
    <cellStyle name="Normal" xfId="0" builtinId="0"/>
  </cellStyles>
  <dxfs count="2">
    <dxf>
      <font>
        <color theme="0"/>
      </font>
      <fill>
        <patternFill>
          <bgColor rgb="FFC00000"/>
        </patternFill>
      </fill>
    </dxf>
    <dxf>
      <font>
        <color rgb="FFFFFF00"/>
      </font>
      <fill>
        <patternFill>
          <bgColor theme="3"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4278C-E6A8-2645-BD9F-D7A8323BF0B7}">
  <dimension ref="A1:R21"/>
  <sheetViews>
    <sheetView tabSelected="1" topLeftCell="Q1" zoomScale="150" zoomScaleNormal="150" workbookViewId="0">
      <selection activeCell="Q6" sqref="Q6"/>
    </sheetView>
  </sheetViews>
  <sheetFormatPr baseColWidth="10" defaultRowHeight="16" x14ac:dyDescent="0.2"/>
  <cols>
    <col min="1" max="1" width="3.33203125" style="16" bestFit="1" customWidth="1"/>
    <col min="2" max="3" width="7" style="16" customWidth="1"/>
    <col min="4" max="4" width="0.6640625" style="15" customWidth="1"/>
    <col min="5" max="12" width="4.83203125" style="16" customWidth="1"/>
    <col min="13" max="13" width="0.6640625" style="15" customWidth="1"/>
    <col min="14" max="14" width="15.83203125" style="5" bestFit="1" customWidth="1"/>
    <col min="15" max="15" width="25.6640625" style="5" bestFit="1" customWidth="1"/>
    <col min="16" max="16" width="25.6640625" style="5" customWidth="1"/>
    <col min="17" max="17" width="53.6640625" style="5" customWidth="1"/>
    <col min="18" max="18" width="161" style="17" customWidth="1"/>
    <col min="19" max="16384" width="10.83203125" style="5"/>
  </cols>
  <sheetData>
    <row r="1" spans="1:18" x14ac:dyDescent="0.2">
      <c r="A1" s="1" t="s">
        <v>0</v>
      </c>
      <c r="B1" s="2" t="s">
        <v>1</v>
      </c>
      <c r="C1" s="2" t="s">
        <v>2</v>
      </c>
      <c r="D1" s="3"/>
      <c r="E1" s="19" t="s">
        <v>3</v>
      </c>
      <c r="F1" s="19"/>
      <c r="G1" s="19"/>
      <c r="H1" s="19"/>
      <c r="I1" s="19"/>
      <c r="J1" s="19"/>
      <c r="K1" s="19"/>
      <c r="L1" s="19"/>
      <c r="M1" s="3"/>
      <c r="N1" s="4" t="s">
        <v>4</v>
      </c>
      <c r="O1" s="4" t="s">
        <v>5</v>
      </c>
      <c r="P1" s="4" t="s">
        <v>6</v>
      </c>
      <c r="Q1" s="4" t="s">
        <v>7</v>
      </c>
      <c r="R1" s="4" t="s">
        <v>8</v>
      </c>
    </row>
    <row r="2" spans="1:18" x14ac:dyDescent="0.2">
      <c r="A2" s="1">
        <v>1</v>
      </c>
      <c r="B2" s="2">
        <f>(COUNTA(D2:L2)*5-SUM(D2:L2))</f>
        <v>6</v>
      </c>
      <c r="C2" s="2">
        <f t="shared" ref="C2:C10" si="0">(COUNTA(D2:L2))</f>
        <v>2</v>
      </c>
      <c r="D2" s="6"/>
      <c r="E2" s="2"/>
      <c r="F2" s="2"/>
      <c r="G2" s="2">
        <v>3</v>
      </c>
      <c r="H2" s="2">
        <v>1</v>
      </c>
      <c r="I2" s="2"/>
      <c r="J2" s="2"/>
      <c r="K2" s="2"/>
      <c r="L2" s="2"/>
      <c r="M2" s="7"/>
      <c r="N2" s="8" t="s">
        <v>9</v>
      </c>
      <c r="O2" s="8" t="s">
        <v>10</v>
      </c>
      <c r="P2" s="8" t="s">
        <v>11</v>
      </c>
      <c r="Q2" s="9" t="s">
        <v>12</v>
      </c>
      <c r="R2" s="10" t="s">
        <v>13</v>
      </c>
    </row>
    <row r="3" spans="1:18" x14ac:dyDescent="0.2">
      <c r="A3" s="1">
        <v>2</v>
      </c>
      <c r="B3" s="2">
        <f>(COUNTA(D3:L3)*5-SUM(D3:L3))</f>
        <v>1</v>
      </c>
      <c r="C3" s="2">
        <f t="shared" si="0"/>
        <v>1</v>
      </c>
      <c r="D3" s="6"/>
      <c r="E3" s="2"/>
      <c r="F3" s="2"/>
      <c r="G3" s="2"/>
      <c r="H3" s="2"/>
      <c r="I3" s="2">
        <v>4</v>
      </c>
      <c r="J3" s="2"/>
      <c r="K3" s="2"/>
      <c r="L3" s="2"/>
      <c r="M3" s="7"/>
      <c r="N3" s="8" t="s">
        <v>14</v>
      </c>
      <c r="O3" s="8" t="s">
        <v>15</v>
      </c>
      <c r="P3" s="8" t="s">
        <v>16</v>
      </c>
      <c r="Q3" s="9" t="s">
        <v>17</v>
      </c>
      <c r="R3" s="10" t="s">
        <v>18</v>
      </c>
    </row>
    <row r="4" spans="1:18" ht="32" x14ac:dyDescent="0.2">
      <c r="A4" s="1">
        <v>3</v>
      </c>
      <c r="B4" s="2">
        <f t="shared" ref="B4:B10" si="1">(COUNTA(D4:L4)*5-SUM(D4:L4))</f>
        <v>13</v>
      </c>
      <c r="C4" s="2">
        <f t="shared" si="0"/>
        <v>6</v>
      </c>
      <c r="D4" s="6"/>
      <c r="E4" s="2">
        <v>4</v>
      </c>
      <c r="F4" s="2">
        <v>4</v>
      </c>
      <c r="G4" s="2">
        <v>2</v>
      </c>
      <c r="H4" s="2"/>
      <c r="I4" s="2"/>
      <c r="J4" s="2">
        <v>2</v>
      </c>
      <c r="K4" s="2">
        <v>3</v>
      </c>
      <c r="L4" s="2">
        <v>2</v>
      </c>
      <c r="M4" s="6"/>
      <c r="N4" s="8" t="s">
        <v>19</v>
      </c>
      <c r="O4" s="8" t="s">
        <v>20</v>
      </c>
      <c r="P4" s="8" t="s">
        <v>21</v>
      </c>
      <c r="Q4" s="9" t="s">
        <v>22</v>
      </c>
      <c r="R4" s="10" t="s">
        <v>23</v>
      </c>
    </row>
    <row r="5" spans="1:18" ht="32" x14ac:dyDescent="0.2">
      <c r="A5" s="1">
        <v>4</v>
      </c>
      <c r="B5" s="2">
        <f t="shared" si="1"/>
        <v>10</v>
      </c>
      <c r="C5" s="2">
        <f t="shared" si="0"/>
        <v>4</v>
      </c>
      <c r="D5" s="6"/>
      <c r="E5" s="2">
        <v>1</v>
      </c>
      <c r="F5" s="2">
        <v>2</v>
      </c>
      <c r="G5" s="2"/>
      <c r="H5" s="2">
        <v>3</v>
      </c>
      <c r="I5" s="2"/>
      <c r="J5" s="2"/>
      <c r="K5" s="2">
        <v>4</v>
      </c>
      <c r="L5" s="2"/>
      <c r="M5" s="7"/>
      <c r="N5" s="8" t="s">
        <v>24</v>
      </c>
      <c r="O5" s="8" t="s">
        <v>25</v>
      </c>
      <c r="P5" s="8" t="s">
        <v>26</v>
      </c>
      <c r="Q5" s="9" t="s">
        <v>27</v>
      </c>
      <c r="R5" s="10" t="s">
        <v>28</v>
      </c>
    </row>
    <row r="6" spans="1:18" ht="48" x14ac:dyDescent="0.2">
      <c r="A6" s="1">
        <v>5</v>
      </c>
      <c r="B6" s="2">
        <f t="shared" si="1"/>
        <v>19</v>
      </c>
      <c r="C6" s="2">
        <f t="shared" si="0"/>
        <v>6</v>
      </c>
      <c r="D6" s="6"/>
      <c r="E6" s="2">
        <v>2</v>
      </c>
      <c r="F6" s="2"/>
      <c r="G6" s="2">
        <v>4</v>
      </c>
      <c r="H6" s="2"/>
      <c r="I6" s="2">
        <v>1</v>
      </c>
      <c r="J6" s="2">
        <v>1</v>
      </c>
      <c r="K6" s="2">
        <v>2</v>
      </c>
      <c r="L6" s="2">
        <v>1</v>
      </c>
      <c r="M6" s="6"/>
      <c r="N6" s="8" t="s">
        <v>29</v>
      </c>
      <c r="O6" s="8" t="s">
        <v>30</v>
      </c>
      <c r="P6" s="8" t="s">
        <v>31</v>
      </c>
      <c r="Q6" s="9" t="s">
        <v>32</v>
      </c>
      <c r="R6" s="10" t="s">
        <v>33</v>
      </c>
    </row>
    <row r="7" spans="1:18" ht="64" x14ac:dyDescent="0.2">
      <c r="A7" s="1">
        <v>6</v>
      </c>
      <c r="B7" s="2">
        <f t="shared" si="1"/>
        <v>7</v>
      </c>
      <c r="C7" s="2">
        <f t="shared" si="0"/>
        <v>3</v>
      </c>
      <c r="D7" s="6"/>
      <c r="E7" s="2">
        <v>3</v>
      </c>
      <c r="F7" s="2"/>
      <c r="G7" s="2"/>
      <c r="H7" s="2"/>
      <c r="I7" s="2">
        <v>2</v>
      </c>
      <c r="J7" s="2">
        <v>3</v>
      </c>
      <c r="K7" s="2"/>
      <c r="L7" s="2"/>
      <c r="M7" s="7"/>
      <c r="N7" s="8" t="s">
        <v>34</v>
      </c>
      <c r="O7" s="8" t="s">
        <v>35</v>
      </c>
      <c r="P7" s="8" t="s">
        <v>36</v>
      </c>
      <c r="Q7" s="9" t="s">
        <v>37</v>
      </c>
      <c r="R7" s="10" t="s">
        <v>38</v>
      </c>
    </row>
    <row r="8" spans="1:18" ht="32" x14ac:dyDescent="0.2">
      <c r="A8" s="1">
        <v>7</v>
      </c>
      <c r="B8" s="2">
        <f t="shared" si="1"/>
        <v>7</v>
      </c>
      <c r="C8" s="2">
        <f t="shared" si="0"/>
        <v>3</v>
      </c>
      <c r="D8" s="6"/>
      <c r="E8" s="2"/>
      <c r="F8" s="2">
        <v>1</v>
      </c>
      <c r="G8" s="2"/>
      <c r="H8" s="2"/>
      <c r="I8" s="2">
        <v>3</v>
      </c>
      <c r="J8" s="2"/>
      <c r="K8" s="2"/>
      <c r="L8" s="2">
        <v>4</v>
      </c>
      <c r="M8" s="6"/>
      <c r="N8" s="8" t="s">
        <v>39</v>
      </c>
      <c r="O8" s="8" t="s">
        <v>40</v>
      </c>
      <c r="P8" s="8" t="s">
        <v>41</v>
      </c>
      <c r="Q8" s="11" t="s">
        <v>42</v>
      </c>
      <c r="R8" s="12" t="s">
        <v>43</v>
      </c>
    </row>
    <row r="9" spans="1:18" ht="32" x14ac:dyDescent="0.2">
      <c r="A9" s="1">
        <v>8</v>
      </c>
      <c r="B9" s="2">
        <f t="shared" si="1"/>
        <v>12</v>
      </c>
      <c r="C9" s="2">
        <f t="shared" si="0"/>
        <v>5</v>
      </c>
      <c r="D9" s="6"/>
      <c r="E9" s="2"/>
      <c r="F9" s="2">
        <v>3</v>
      </c>
      <c r="G9" s="2">
        <v>1</v>
      </c>
      <c r="H9" s="2">
        <v>2</v>
      </c>
      <c r="I9" s="2"/>
      <c r="J9" s="2">
        <v>4</v>
      </c>
      <c r="K9" s="2"/>
      <c r="L9" s="2">
        <v>3</v>
      </c>
      <c r="M9" s="6"/>
      <c r="N9" s="8" t="s">
        <v>44</v>
      </c>
      <c r="O9" s="8" t="s">
        <v>45</v>
      </c>
      <c r="P9" s="8" t="s">
        <v>46</v>
      </c>
      <c r="Q9" s="9" t="s">
        <v>47</v>
      </c>
      <c r="R9" s="10" t="s">
        <v>48</v>
      </c>
    </row>
    <row r="10" spans="1:18" ht="64" x14ac:dyDescent="0.2">
      <c r="A10" s="1">
        <v>9</v>
      </c>
      <c r="B10" s="2">
        <f t="shared" si="1"/>
        <v>5</v>
      </c>
      <c r="C10" s="2">
        <f t="shared" si="0"/>
        <v>2</v>
      </c>
      <c r="D10" s="6"/>
      <c r="E10" s="2"/>
      <c r="F10" s="2"/>
      <c r="G10" s="2"/>
      <c r="H10" s="2">
        <v>4</v>
      </c>
      <c r="I10" s="2"/>
      <c r="J10" s="2"/>
      <c r="K10" s="2">
        <v>1</v>
      </c>
      <c r="L10" s="2"/>
      <c r="M10" s="7"/>
      <c r="N10" s="8" t="s">
        <v>49</v>
      </c>
      <c r="O10" s="8" t="s">
        <v>50</v>
      </c>
      <c r="P10" s="8" t="s">
        <v>51</v>
      </c>
      <c r="Q10" s="9" t="s">
        <v>52</v>
      </c>
      <c r="R10" s="10" t="s">
        <v>53</v>
      </c>
    </row>
    <row r="11" spans="1:18" x14ac:dyDescent="0.2">
      <c r="A11" s="13" t="s">
        <v>54</v>
      </c>
      <c r="B11" s="14"/>
      <c r="C11" s="14"/>
    </row>
    <row r="12" spans="1:18" x14ac:dyDescent="0.2">
      <c r="A12" s="14"/>
      <c r="B12" s="20" t="s">
        <v>55</v>
      </c>
      <c r="C12" s="20"/>
      <c r="R12" s="5"/>
    </row>
    <row r="13" spans="1:18" x14ac:dyDescent="0.2">
      <c r="A13" s="14"/>
      <c r="B13" s="18">
        <v>10</v>
      </c>
      <c r="C13" s="18">
        <v>5</v>
      </c>
      <c r="R13" s="5"/>
    </row>
    <row r="14" spans="1:18" x14ac:dyDescent="0.2">
      <c r="R14" s="5"/>
    </row>
    <row r="15" spans="1:18" x14ac:dyDescent="0.2">
      <c r="R15" s="5"/>
    </row>
    <row r="16" spans="1:18" x14ac:dyDescent="0.2">
      <c r="R16" s="5"/>
    </row>
    <row r="17" spans="18:18" x14ac:dyDescent="0.2">
      <c r="R17" s="5"/>
    </row>
    <row r="18" spans="18:18" x14ac:dyDescent="0.2">
      <c r="R18" s="5"/>
    </row>
    <row r="19" spans="18:18" x14ac:dyDescent="0.2">
      <c r="R19" s="5"/>
    </row>
    <row r="20" spans="18:18" x14ac:dyDescent="0.2">
      <c r="R20" s="5"/>
    </row>
    <row r="21" spans="18:18" x14ac:dyDescent="0.2">
      <c r="R21" s="5"/>
    </row>
  </sheetData>
  <mergeCells count="2">
    <mergeCell ref="E1:L1"/>
    <mergeCell ref="B12:C12"/>
  </mergeCells>
  <conditionalFormatting sqref="B2:C10">
    <cfRule type="cellIs" dxfId="1" priority="2" stopIfTrue="1" operator="greaterThanOrEqual">
      <formula>$B$13</formula>
    </cfRule>
  </conditionalFormatting>
  <conditionalFormatting sqref="C2:C10">
    <cfRule type="cellIs" dxfId="0" priority="1" stopIfTrue="1" operator="greaterThanOrEqual">
      <formula>$C$13</formula>
    </cfRule>
  </conditionalFormatting>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 Derchang</dc:creator>
  <cp:lastModifiedBy>Kau, Derchang</cp:lastModifiedBy>
  <dcterms:created xsi:type="dcterms:W3CDTF">2024-03-07T18:18:26Z</dcterms:created>
  <dcterms:modified xsi:type="dcterms:W3CDTF">2024-04-05T23:00:14Z</dcterms:modified>
</cp:coreProperties>
</file>