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derkehr-my.sharepoint.com/personal/phyllism_widerkehr_com/Documents/Documents/Wdata/IEDM/InvSpkrs/"/>
    </mc:Choice>
  </mc:AlternateContent>
  <xr:revisionPtr revIDLastSave="230" documentId="13_ncr:1_{A824248C-22BE-40FC-9085-83F407D24CCC}" xr6:coauthVersionLast="47" xr6:coauthVersionMax="47" xr10:uidLastSave="{66846B47-19E4-4E91-98BA-E00BBA2F19C8}"/>
  <bookViews>
    <workbookView xWindow="-120" yWindow="-120" windowWidth="29040" windowHeight="15840" xr2:uid="{B132CB75-9D4E-4824-A124-8C99016353A0}"/>
  </bookViews>
  <sheets>
    <sheet name="Past_inviteds" sheetId="1" r:id="rId1"/>
  </sheets>
  <definedNames>
    <definedName name="_xlnm._FilterDatabase" localSheetId="0" hidden="1">Past_inviteds!$B$1:$N$627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3" i="1" l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L278" i="1"/>
  <c r="Q277" i="1"/>
  <c r="P277" i="1"/>
  <c r="L277" i="1"/>
  <c r="Q276" i="1"/>
  <c r="P276" i="1"/>
  <c r="Q275" i="1"/>
  <c r="P275" i="1"/>
  <c r="L275" i="1"/>
  <c r="Q274" i="1"/>
  <c r="P274" i="1"/>
  <c r="L274" i="1"/>
  <c r="Q273" i="1"/>
  <c r="P273" i="1"/>
  <c r="L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L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L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  <c r="R237" i="1" l="1"/>
  <c r="R241" i="1"/>
  <c r="R244" i="1"/>
  <c r="R248" i="1"/>
  <c r="R252" i="1"/>
  <c r="R281" i="1"/>
  <c r="R309" i="1"/>
  <c r="R325" i="1"/>
  <c r="R333" i="1"/>
  <c r="R349" i="1"/>
  <c r="R357" i="1"/>
  <c r="R243" i="1"/>
  <c r="R316" i="1"/>
  <c r="R344" i="1"/>
  <c r="R348" i="1"/>
  <c r="R352" i="1"/>
  <c r="R368" i="1"/>
  <c r="R372" i="1"/>
  <c r="R380" i="1"/>
  <c r="R388" i="1"/>
  <c r="R392" i="1"/>
  <c r="R286" i="1"/>
  <c r="R350" i="1"/>
  <c r="R278" i="1"/>
  <c r="R260" i="1"/>
  <c r="R264" i="1"/>
  <c r="R268" i="1"/>
  <c r="R222" i="1"/>
  <c r="R226" i="1"/>
  <c r="R230" i="1"/>
  <c r="R314" i="1"/>
  <c r="R322" i="1"/>
  <c r="R323" i="1"/>
  <c r="R327" i="1"/>
  <c r="R331" i="1"/>
  <c r="R347" i="1"/>
  <c r="R375" i="1"/>
  <c r="R379" i="1"/>
  <c r="R383" i="1"/>
  <c r="R387" i="1"/>
  <c r="R235" i="1"/>
  <c r="R239" i="1"/>
  <c r="R266" i="1"/>
  <c r="R270" i="1"/>
  <c r="R247" i="1"/>
  <c r="R292" i="1"/>
  <c r="R296" i="1"/>
  <c r="R300" i="1"/>
  <c r="R363" i="1"/>
  <c r="R371" i="1"/>
  <c r="R271" i="1"/>
  <c r="R233" i="1"/>
  <c r="R267" i="1"/>
  <c r="R340" i="1"/>
  <c r="R293" i="1"/>
  <c r="R274" i="1"/>
  <c r="R272" i="1"/>
  <c r="R373" i="1"/>
  <c r="R251" i="1"/>
  <c r="R228" i="1"/>
  <c r="R250" i="1"/>
  <c r="R254" i="1"/>
  <c r="R273" i="1"/>
  <c r="R283" i="1"/>
  <c r="R287" i="1"/>
  <c r="R291" i="1"/>
  <c r="R326" i="1"/>
  <c r="R390" i="1"/>
  <c r="R220" i="1"/>
  <c r="R227" i="1"/>
  <c r="R234" i="1"/>
  <c r="R245" i="1"/>
  <c r="R256" i="1"/>
  <c r="R280" i="1"/>
  <c r="R299" i="1"/>
  <c r="R307" i="1"/>
  <c r="R311" i="1"/>
  <c r="R315" i="1"/>
  <c r="R341" i="1"/>
  <c r="R345" i="1"/>
  <c r="R356" i="1"/>
  <c r="R364" i="1"/>
  <c r="R391" i="1"/>
  <c r="R276" i="1"/>
  <c r="R224" i="1"/>
  <c r="R231" i="1"/>
  <c r="R249" i="1"/>
  <c r="R253" i="1"/>
  <c r="R277" i="1"/>
  <c r="R284" i="1"/>
  <c r="R288" i="1"/>
  <c r="R304" i="1"/>
  <c r="R308" i="1"/>
  <c r="R319" i="1"/>
  <c r="R338" i="1"/>
  <c r="R353" i="1"/>
  <c r="R361" i="1"/>
  <c r="R365" i="1"/>
  <c r="R369" i="1"/>
  <c r="R232" i="1"/>
  <c r="R285" i="1"/>
  <c r="R289" i="1"/>
  <c r="R297" i="1"/>
  <c r="R301" i="1"/>
  <c r="R305" i="1"/>
  <c r="R335" i="1"/>
  <c r="R339" i="1"/>
  <c r="R342" i="1"/>
  <c r="R362" i="1"/>
  <c r="R370" i="1"/>
  <c r="R381" i="1"/>
  <c r="R385" i="1"/>
  <c r="R218" i="1"/>
  <c r="R258" i="1"/>
  <c r="R265" i="1"/>
  <c r="R275" i="1"/>
  <c r="R324" i="1"/>
  <c r="R328" i="1"/>
  <c r="R332" i="1"/>
  <c r="R378" i="1"/>
  <c r="R389" i="1"/>
  <c r="R262" i="1"/>
  <c r="R269" i="1"/>
  <c r="R298" i="1"/>
  <c r="R306" i="1"/>
  <c r="R317" i="1"/>
  <c r="R321" i="1"/>
  <c r="R336" i="1"/>
  <c r="R351" i="1"/>
  <c r="R355" i="1"/>
  <c r="R386" i="1"/>
  <c r="R255" i="1"/>
  <c r="R221" i="1"/>
  <c r="R294" i="1"/>
  <c r="R219" i="1"/>
  <c r="R236" i="1"/>
  <c r="R257" i="1"/>
  <c r="R279" i="1"/>
  <c r="R302" i="1"/>
  <c r="R313" i="1"/>
  <c r="R330" i="1"/>
  <c r="R343" i="1"/>
  <c r="R360" i="1"/>
  <c r="R366" i="1"/>
  <c r="R377" i="1"/>
  <c r="R374" i="1"/>
  <c r="R223" i="1"/>
  <c r="R240" i="1"/>
  <c r="R261" i="1"/>
  <c r="R290" i="1"/>
  <c r="R303" i="1"/>
  <c r="R320" i="1"/>
  <c r="R337" i="1"/>
  <c r="R354" i="1"/>
  <c r="R367" i="1"/>
  <c r="R384" i="1"/>
  <c r="R259" i="1"/>
  <c r="R225" i="1"/>
  <c r="R242" i="1"/>
  <c r="R263" i="1"/>
  <c r="R282" i="1"/>
  <c r="R295" i="1"/>
  <c r="R312" i="1"/>
  <c r="R318" i="1"/>
  <c r="R329" i="1"/>
  <c r="R346" i="1"/>
  <c r="R359" i="1"/>
  <c r="R376" i="1"/>
  <c r="R382" i="1"/>
  <c r="R393" i="1"/>
  <c r="R310" i="1"/>
  <c r="R334" i="1"/>
  <c r="R238" i="1"/>
  <c r="R358" i="1"/>
  <c r="R229" i="1"/>
  <c r="R246" i="1"/>
</calcChain>
</file>

<file path=xl/sharedStrings.xml><?xml version="1.0" encoding="utf-8"?>
<sst xmlns="http://schemas.openxmlformats.org/spreadsheetml/2006/main" count="6614" uniqueCount="2566">
  <si>
    <t>Session</t>
  </si>
  <si>
    <t>Year</t>
  </si>
  <si>
    <t xml:space="preserve">First Name </t>
  </si>
  <si>
    <t>Last Name</t>
  </si>
  <si>
    <t>Affiliation</t>
  </si>
  <si>
    <t>U/G/I</t>
  </si>
  <si>
    <t>Region</t>
  </si>
  <si>
    <t>Male  Female</t>
  </si>
  <si>
    <t>Title</t>
  </si>
  <si>
    <t>Country</t>
  </si>
  <si>
    <t>Email</t>
  </si>
  <si>
    <t>remarks</t>
  </si>
  <si>
    <t>Trim(First name)</t>
  </si>
  <si>
    <t>Trim(Last name)</t>
  </si>
  <si>
    <t>Full Name</t>
  </si>
  <si>
    <t>Bernard</t>
  </si>
  <si>
    <t>Dieny</t>
  </si>
  <si>
    <t>CEA</t>
  </si>
  <si>
    <t>G</t>
  </si>
  <si>
    <t>EU</t>
  </si>
  <si>
    <t>M</t>
  </si>
  <si>
    <t>MRAM, thermally assisted writing</t>
  </si>
  <si>
    <t>F</t>
  </si>
  <si>
    <t>CDI</t>
  </si>
  <si>
    <t>F.</t>
  </si>
  <si>
    <t>Arnaud</t>
  </si>
  <si>
    <t>ST</t>
  </si>
  <si>
    <t>I</t>
  </si>
  <si>
    <t>Technology-circuit convergence in 28 nm and beyond</t>
  </si>
  <si>
    <t>CRY</t>
  </si>
  <si>
    <t>Montserrat</t>
  </si>
  <si>
    <t>Nafria</t>
  </si>
  <si>
    <t>Universitat Autònoma de Barcelona</t>
  </si>
  <si>
    <t>U</t>
  </si>
  <si>
    <t>Process related nanoscale electrical properties of high-k gate stacks studied with Conductive Atomic Force Microscopy</t>
  </si>
  <si>
    <t>Sp</t>
  </si>
  <si>
    <t>MS</t>
  </si>
  <si>
    <t>D.</t>
  </si>
  <si>
    <t>Ielmini</t>
  </si>
  <si>
    <t>Politecnico di Milano</t>
  </si>
  <si>
    <t>RRAM model</t>
  </si>
  <si>
    <t>It</t>
  </si>
  <si>
    <t>MT</t>
  </si>
  <si>
    <t>R.</t>
  </si>
  <si>
    <t>Strenz</t>
  </si>
  <si>
    <t>Infineon</t>
  </si>
  <si>
    <t>Embedded flash technologies and applications</t>
  </si>
  <si>
    <t>DE</t>
  </si>
  <si>
    <t>NDT</t>
  </si>
  <si>
    <t>Adrian</t>
  </si>
  <si>
    <t>Ionescu</t>
  </si>
  <si>
    <t>EPFL</t>
  </si>
  <si>
    <t>Ultra low power emerging devices</t>
  </si>
  <si>
    <t>CH</t>
  </si>
  <si>
    <t>PC</t>
  </si>
  <si>
    <t>Marc</t>
  </si>
  <si>
    <t>Heyns</t>
  </si>
  <si>
    <t>imec</t>
  </si>
  <si>
    <t>Ge - III/V CMOS</t>
  </si>
  <si>
    <t>B</t>
  </si>
  <si>
    <t>PMT</t>
  </si>
  <si>
    <t>Perrine</t>
  </si>
  <si>
    <t>Batude</t>
  </si>
  <si>
    <t>CEA-LETI</t>
  </si>
  <si>
    <t>3D sequential integration</t>
  </si>
  <si>
    <t>ODI</t>
  </si>
  <si>
    <t>B.</t>
  </si>
  <si>
    <t>Vigna</t>
  </si>
  <si>
    <t>MEMS gyroscopes and motion sensors</t>
  </si>
  <si>
    <t>SMB</t>
  </si>
  <si>
    <t>Luc</t>
  </si>
  <si>
    <t>Van den Hove</t>
  </si>
  <si>
    <t>ultimate device technologies</t>
  </si>
  <si>
    <t>Eddy</t>
  </si>
  <si>
    <t>Simoen</t>
  </si>
  <si>
    <t>Low frequency noise in high-mobility channels</t>
  </si>
  <si>
    <t>M.</t>
  </si>
  <si>
    <t>Luisier</t>
  </si>
  <si>
    <t>ETH Zurich</t>
  </si>
  <si>
    <t>Atomistic simulation of electrothermal properties of nanowire transistors</t>
  </si>
  <si>
    <t>Luca</t>
  </si>
  <si>
    <t>Larcher</t>
  </si>
  <si>
    <t>U. Modena Reggio Emilia</t>
  </si>
  <si>
    <t>Modeling HfO2 RRAM device physics</t>
  </si>
  <si>
    <t>Heike</t>
  </si>
  <si>
    <t>Riel</t>
  </si>
  <si>
    <t>IBM Zurich</t>
  </si>
  <si>
    <t>Nanowire diodes and tunnel fets</t>
  </si>
  <si>
    <t>Treu</t>
  </si>
  <si>
    <t>Si, SiC and GaN in power electronics</t>
  </si>
  <si>
    <t>Kurt</t>
  </si>
  <si>
    <t>Ronse</t>
  </si>
  <si>
    <t>EUV lithography and device scaling</t>
  </si>
  <si>
    <t>Psaltis</t>
  </si>
  <si>
    <t>Optofluidic devices and applications</t>
  </si>
  <si>
    <t>Andrea</t>
  </si>
  <si>
    <t>Ferrari</t>
  </si>
  <si>
    <t>Cambridge</t>
  </si>
  <si>
    <t>Graphene Future Emerging Technology</t>
  </si>
  <si>
    <t xml:space="preserve">UK </t>
  </si>
  <si>
    <t>A.</t>
  </si>
  <si>
    <t>Thean</t>
  </si>
  <si>
    <t>IMEC</t>
  </si>
  <si>
    <t>Impact of Multi-Gate Device Architectures on Digital and Analog Circuits and its Implications on System-On-Chip Technologies</t>
  </si>
  <si>
    <t>Asenov</t>
  </si>
  <si>
    <t>Glasgow</t>
  </si>
  <si>
    <t>Simulation Based Transistor-SRAM Co-Design in the Presence of Statistical Variability and Reliability</t>
  </si>
  <si>
    <t>UK</t>
  </si>
  <si>
    <t>Philippe</t>
  </si>
  <si>
    <t>Roche</t>
  </si>
  <si>
    <t>Soft Errors across automotive, medical, network and space applications</t>
  </si>
  <si>
    <t>philippe.roche@st.com</t>
  </si>
  <si>
    <t>Rideau</t>
  </si>
  <si>
    <t>STMicroelectronics</t>
  </si>
  <si>
    <t>Mobility in High-K Metal Gate UTBB-FDSOI Devices: From NEGF to TCAD Perspectives</t>
  </si>
  <si>
    <t>J.</t>
  </si>
  <si>
    <t>Müller</t>
  </si>
  <si>
    <t>Fraunhofer Center Nanoelectronic Technologies</t>
  </si>
  <si>
    <t>Ferroelectric Hafnium Oxide: A CMOS-Compatible and Highly Scalable Approach to Future Ferroelectric Memories</t>
  </si>
  <si>
    <t>D</t>
  </si>
  <si>
    <t>Vinet</t>
  </si>
  <si>
    <t>FDSOI Nanowires: An Opportunity for Hybrid Circuit with Field Effect and Single Electron Transistors</t>
  </si>
  <si>
    <t>FR</t>
  </si>
  <si>
    <t>Würfl</t>
  </si>
  <si>
    <t>Leibniz-Institut für Höchstfrequenztechnik</t>
  </si>
  <si>
    <t>Techniques Towards GaN Power Transistors with Improved High Voltage Dynamic Switching Properties</t>
  </si>
  <si>
    <t>C.</t>
  </si>
  <si>
    <t>Guiducci</t>
  </si>
  <si>
    <t>Digital Approaches in Electronic Biochips</t>
  </si>
  <si>
    <t>van den Berg</t>
  </si>
  <si>
    <t>Delft U.</t>
  </si>
  <si>
    <t>Labs-on-a-Chip and Nanosensors for Medical Applications and life Sciences</t>
  </si>
  <si>
    <t>NL</t>
  </si>
  <si>
    <t>John</t>
  </si>
  <si>
    <t>Palmour</t>
  </si>
  <si>
    <t>Cree Inc.</t>
  </si>
  <si>
    <t>US</t>
  </si>
  <si>
    <t xml:space="preserve">SiC MOSFET Development for Industrial Markets, </t>
  </si>
  <si>
    <t>Freeman</t>
  </si>
  <si>
    <t>Zhong</t>
  </si>
  <si>
    <t>Avago Technology Inc</t>
  </si>
  <si>
    <t>freeman.y.zhong@avagotech.com</t>
  </si>
  <si>
    <t>Marlin</t>
  </si>
  <si>
    <t>Frederick</t>
  </si>
  <si>
    <t>ARM INC</t>
  </si>
  <si>
    <t>marlin.frederick@arm.com</t>
  </si>
  <si>
    <t>C.M.</t>
  </si>
  <si>
    <t>Hung</t>
  </si>
  <si>
    <t>MediaTek Inc</t>
  </si>
  <si>
    <t>cmhung@ieee.org</t>
  </si>
  <si>
    <t xml:space="preserve">FOCUS SESSION </t>
  </si>
  <si>
    <t>K.</t>
  </si>
  <si>
    <t>Chang</t>
  </si>
  <si>
    <t>Xilinx</t>
  </si>
  <si>
    <t>kchang@xilinx.com</t>
  </si>
  <si>
    <t>Woo</t>
  </si>
  <si>
    <t>Broadcom Corporation</t>
  </si>
  <si>
    <t>agnes@broadcom.com</t>
  </si>
  <si>
    <t>Andy</t>
  </si>
  <si>
    <t>Wei</t>
  </si>
  <si>
    <t>GLOBALFOUNDRIES</t>
  </si>
  <si>
    <t>andy.wei@globalfoundries.com</t>
  </si>
  <si>
    <t>Jim</t>
  </si>
  <si>
    <t>Stathis</t>
  </si>
  <si>
    <t>IBM</t>
  </si>
  <si>
    <t>stathis@us.ibm.com</t>
  </si>
  <si>
    <t>Victor</t>
  </si>
  <si>
    <t>Moroz</t>
  </si>
  <si>
    <t>Synopsys</t>
  </si>
  <si>
    <t>victor.moroz@synopsys.com</t>
  </si>
  <si>
    <t>Lam</t>
  </si>
  <si>
    <t xml:space="preserve">IBM </t>
  </si>
  <si>
    <t>clam@us.ibm.com</t>
  </si>
  <si>
    <t>Paolo</t>
  </si>
  <si>
    <t>Cappelletti</t>
  </si>
  <si>
    <t>Micron</t>
  </si>
  <si>
    <t>pcappell@micron.com</t>
  </si>
  <si>
    <t>Liu</t>
  </si>
  <si>
    <t>EECS Department, UC Berkeley</t>
  </si>
  <si>
    <t>tking@eecs.berkeley.edu</t>
  </si>
  <si>
    <t>Kim</t>
  </si>
  <si>
    <t>Sematech</t>
  </si>
  <si>
    <t>dae-hyun.kim@sematech.org</t>
  </si>
  <si>
    <t>T.</t>
  </si>
  <si>
    <t>Heidel</t>
  </si>
  <si>
    <t>DARPA-E</t>
  </si>
  <si>
    <t>Timothy.Heidel@Hq.Doe.Gov</t>
  </si>
  <si>
    <t>S.</t>
  </si>
  <si>
    <t>Baliga</t>
  </si>
  <si>
    <t>North Carolina State University</t>
  </si>
  <si>
    <t>bjbaliga@ncsu.edu</t>
  </si>
  <si>
    <t>Tony</t>
  </si>
  <si>
    <t>Renau</t>
  </si>
  <si>
    <t>Applied Materials</t>
  </si>
  <si>
    <t>Tony_Renau@amat.com</t>
  </si>
  <si>
    <t>Yue</t>
  </si>
  <si>
    <t>Kuo</t>
  </si>
  <si>
    <t>Texas A&amp;M</t>
  </si>
  <si>
    <t>yuekuo@tamu.edu</t>
  </si>
  <si>
    <t>Gang</t>
  </si>
  <si>
    <t>Yu</t>
  </si>
  <si>
    <t>CBRITE</t>
  </si>
  <si>
    <t>gangyu@cbriteinc.com</t>
  </si>
  <si>
    <t>E.</t>
  </si>
  <si>
    <t>Fossum</t>
  </si>
  <si>
    <t>Thayer School of Engineering at Dartmouth</t>
  </si>
  <si>
    <t>eric.r.fossum@dartmouth.edu</t>
  </si>
  <si>
    <t>Grot</t>
  </si>
  <si>
    <t>Pacific Biosciences</t>
  </si>
  <si>
    <t>agrot@pacificbiosciences.com</t>
  </si>
  <si>
    <t>Debin</t>
  </si>
  <si>
    <t>Wang</t>
  </si>
  <si>
    <t>Lawrence Berkeley National Laboratory</t>
  </si>
  <si>
    <t>debin.wang@lbl.gov</t>
  </si>
  <si>
    <t>Philip</t>
  </si>
  <si>
    <t>feng</t>
  </si>
  <si>
    <t>Case Western Reserve University</t>
  </si>
  <si>
    <t>philip.feng@case.edu</t>
  </si>
  <si>
    <t>Beth</t>
  </si>
  <si>
    <t>Pruitt</t>
  </si>
  <si>
    <t>Stanford University</t>
  </si>
  <si>
    <t>pruitt@stanford.edu</t>
  </si>
  <si>
    <t>Li</t>
  </si>
  <si>
    <t>Feinstein Institute for Medical Research</t>
  </si>
  <si>
    <t>cli11@nshs.edu</t>
  </si>
  <si>
    <t>Hideo</t>
  </si>
  <si>
    <t>Inoue</t>
  </si>
  <si>
    <t>Toyota</t>
  </si>
  <si>
    <t>Research into ADAS with Driving Intelligence for Future Innovation</t>
  </si>
  <si>
    <t>Japan</t>
  </si>
  <si>
    <t>Hanyu</t>
  </si>
  <si>
    <t>Tohoku University</t>
  </si>
  <si>
    <t>Asia</t>
  </si>
  <si>
    <t>hanyu@riec.tohoku.ac.jp</t>
  </si>
  <si>
    <t>Kuroda</t>
  </si>
  <si>
    <t>Keio University</t>
  </si>
  <si>
    <t>kuroda@elec.keio.ac.jp</t>
  </si>
  <si>
    <t>FOCUS SESSION</t>
  </si>
  <si>
    <t>Anthony</t>
  </si>
  <si>
    <t>Oates</t>
  </si>
  <si>
    <t>TSMC</t>
  </si>
  <si>
    <t>Taiwan</t>
  </si>
  <si>
    <t>aoates@tsmc.com</t>
  </si>
  <si>
    <t>Shiraishi</t>
  </si>
  <si>
    <t>Nagoya University</t>
  </si>
  <si>
    <t>shiraishi@cse.nagoya-u.ac.jp</t>
  </si>
  <si>
    <t>Park</t>
  </si>
  <si>
    <t>Hanyang University</t>
  </si>
  <si>
    <t>Korea</t>
  </si>
  <si>
    <t>parkjgL@hanyang.ac.kr</t>
  </si>
  <si>
    <t>Ikeda</t>
  </si>
  <si>
    <t>s-ikeda@cies.tohoku.ac.jp</t>
  </si>
  <si>
    <t>Ueda</t>
  </si>
  <si>
    <t>Panasonic Corporation</t>
  </si>
  <si>
    <t>ueda.tetsuzo@jp.panasonic.com</t>
  </si>
  <si>
    <t>Kimoto</t>
  </si>
  <si>
    <t>Kyoto University</t>
  </si>
  <si>
    <t>kimoto@kuee.kyoto-u.ac.jp</t>
  </si>
  <si>
    <t>Takamaro</t>
  </si>
  <si>
    <t>Kikkawa</t>
  </si>
  <si>
    <t>Transphorm Japan</t>
  </si>
  <si>
    <t>kikkawa.toshihide@transphormjapan.com</t>
  </si>
  <si>
    <t>Ishikawa</t>
  </si>
  <si>
    <t>t-ishi@mosk.tytlabs.co.jp</t>
  </si>
  <si>
    <t>chyu@tsmc.com</t>
  </si>
  <si>
    <t>T.G.</t>
  </si>
  <si>
    <t>Etoh</t>
  </si>
  <si>
    <t>Ritsumeikan University</t>
  </si>
  <si>
    <t>etoh@fc.ritsumei.ac.jp</t>
  </si>
  <si>
    <t>H.</t>
  </si>
  <si>
    <t>Fujita</t>
  </si>
  <si>
    <t>The University of Tokyo</t>
  </si>
  <si>
    <t>fujita@iis.u-tokyo.ac.jp</t>
  </si>
  <si>
    <t>Konishi</t>
  </si>
  <si>
    <t>Rtisumeikan University</t>
  </si>
  <si>
    <t>konishi@se.ritsumei.ac.jp</t>
  </si>
  <si>
    <t>Enrico</t>
  </si>
  <si>
    <t>Prati</t>
  </si>
  <si>
    <t>IFNC</t>
  </si>
  <si>
    <t>Are 3D Printers Around the Corner?</t>
  </si>
  <si>
    <t>ARM</t>
  </si>
  <si>
    <t>Poly Pitch and Standard Cell Co-Optimization Below 28nm</t>
  </si>
  <si>
    <t>Raynaud</t>
  </si>
  <si>
    <t>Technology Pathfinders for Low Cost and Highly Integrated RF Front End Modules</t>
  </si>
  <si>
    <t>G.</t>
  </si>
  <si>
    <t>Groeseneken</t>
  </si>
  <si>
    <t>BTI Reliability of Advanced Gate Stacks for Beyond-Silicon Devices: Challenges and Opportunities</t>
  </si>
  <si>
    <t>Verhulst</t>
  </si>
  <si>
    <t>Perspective of Tunnel-FET for Future Low-power Technology Nodes</t>
  </si>
  <si>
    <t>Vianello</t>
  </si>
  <si>
    <t>CET-LETI</t>
  </si>
  <si>
    <t>Resistive Memories for Ultra-Low-Power Embedded Computing Design</t>
  </si>
  <si>
    <t>Mueller</t>
  </si>
  <si>
    <t>TU Wien</t>
  </si>
  <si>
    <t>Nanophotonics with Two-dimensional Atomic Crystals</t>
  </si>
  <si>
    <t>AT</t>
  </si>
  <si>
    <t>Rupp</t>
  </si>
  <si>
    <t>Application Specific Trade-offs for WBG SiC, GaN and High End Si Power Switch Technologies</t>
  </si>
  <si>
    <t>Focus Session</t>
  </si>
  <si>
    <t>Kopta</t>
  </si>
  <si>
    <t>ABB</t>
  </si>
  <si>
    <t>High Voltage Silicon Based Devices for Energy Efficient Power Distribution and Consumption</t>
  </si>
  <si>
    <t>Meneghesso</t>
  </si>
  <si>
    <t>U. Padova</t>
  </si>
  <si>
    <t>Trapping and High Field Related Issues in GaN Power HEMTs</t>
  </si>
  <si>
    <t>Deleonibus</t>
  </si>
  <si>
    <t>Future Challenges and Opportunities for Heterogeneous Process Technology. Towards the Thin Films, Zero Intrinsic Variability Devices, Zero Power Era</t>
  </si>
  <si>
    <t>simon.deleonibus@cea.fr</t>
  </si>
  <si>
    <t>Charbon</t>
  </si>
  <si>
    <t>TU DELFT</t>
  </si>
  <si>
    <t>SPAD Based Image Sensors</t>
  </si>
  <si>
    <t>TU DELFT co-authors</t>
  </si>
  <si>
    <t>Toward 1Gfps: Evolution of Ultra-high-speed Image Sensors: ISIS, BSI, Multi-Collection Gates, and 3D-stacking</t>
  </si>
  <si>
    <t>Tedde</t>
  </si>
  <si>
    <t>Siemens</t>
  </si>
  <si>
    <t>Imaging with Organic and Hybrid Photodetectors</t>
  </si>
  <si>
    <t>Lambrechts</t>
  </si>
  <si>
    <t>A CMOS-compatible, Integrated Approach to Hyper- and Multispectral Imaging</t>
  </si>
  <si>
    <t>Tartagni</t>
  </si>
  <si>
    <t>U. Bologna</t>
  </si>
  <si>
    <t>An AC and Phase Nanowire Sensing for Site-Binding Detection</t>
  </si>
  <si>
    <t>Malliaras</t>
  </si>
  <si>
    <t>Ecole Nationale Supérieure des Mines</t>
  </si>
  <si>
    <t>Organic Electrochemical Transistors for BioMEMS Applications</t>
  </si>
  <si>
    <t>Arcamone</t>
  </si>
  <si>
    <t>Nanosystems Monolithically Integrated with CMOS: Emerging Applications and Technologies</t>
  </si>
  <si>
    <t>Greg</t>
  </si>
  <si>
    <t>Yeric</t>
  </si>
  <si>
    <t>Moore’s Law at 50: Are we planning For retirement</t>
  </si>
  <si>
    <t>Geoffrey</t>
  </si>
  <si>
    <t>Burr</t>
  </si>
  <si>
    <t>gwburr@us.ibm.com</t>
  </si>
  <si>
    <t>Jeff</t>
  </si>
  <si>
    <t>Hawkins</t>
  </si>
  <si>
    <t>Numenta</t>
  </si>
  <si>
    <t>jhawkins@numenta.com</t>
  </si>
  <si>
    <t>Dan</t>
  </si>
  <si>
    <t>Hammerstrom</t>
  </si>
  <si>
    <t>DARPA</t>
  </si>
  <si>
    <t>daniel.hammerstrom@darpa.mil</t>
  </si>
  <si>
    <t>Wong</t>
  </si>
  <si>
    <t>Stanford</t>
  </si>
  <si>
    <t>hspwong@stanford.edu</t>
  </si>
  <si>
    <t>Jushan</t>
  </si>
  <si>
    <t>Xie</t>
  </si>
  <si>
    <t>Cadence</t>
  </si>
  <si>
    <t xml:space="preserve"> jushan@cadence.com</t>
  </si>
  <si>
    <t>Akira</t>
  </si>
  <si>
    <t>Goda</t>
  </si>
  <si>
    <t xml:space="preserve">agoda@micron.com </t>
  </si>
  <si>
    <t>Rob</t>
  </si>
  <si>
    <t>Aitken</t>
  </si>
  <si>
    <t xml:space="preserve">Rob.Aitken@arm.com </t>
  </si>
  <si>
    <t>Antoniadis</t>
  </si>
  <si>
    <t>MIT</t>
  </si>
  <si>
    <t xml:space="preserve">antoniadis@mtl.mit.edu </t>
  </si>
  <si>
    <t>Krishna</t>
  </si>
  <si>
    <t>Parat</t>
  </si>
  <si>
    <t>Intel</t>
  </si>
  <si>
    <t>Krishna.parat@intel.com</t>
  </si>
  <si>
    <t>Zhihong</t>
  </si>
  <si>
    <t>Chen</t>
  </si>
  <si>
    <t>Purdue</t>
  </si>
  <si>
    <t xml:space="preserve">zhchen@purdue.edu </t>
  </si>
  <si>
    <t>Ali</t>
  </si>
  <si>
    <t>Javey</t>
  </si>
  <si>
    <t xml:space="preserve">UC Berkeley
</t>
  </si>
  <si>
    <t>ajavey@berkely.edu</t>
  </si>
  <si>
    <t>Ian</t>
  </si>
  <si>
    <t>Young</t>
  </si>
  <si>
    <t xml:space="preserve">ian.young@intel.com </t>
  </si>
  <si>
    <t>H.W.</t>
  </si>
  <si>
    <t>Then</t>
  </si>
  <si>
    <t>h.w.then@intel.com</t>
  </si>
  <si>
    <t>Tomas</t>
  </si>
  <si>
    <t>Palacios</t>
  </si>
  <si>
    <t xml:space="preserve">tpalacios@mit.edu </t>
  </si>
  <si>
    <t>Brian</t>
  </si>
  <si>
    <t>Hughes</t>
  </si>
  <si>
    <t>HRL Laboratories LLC</t>
  </si>
  <si>
    <t xml:space="preserve"> bhughes@hrl.com  </t>
  </si>
  <si>
    <t>Alan</t>
  </si>
  <si>
    <t>Seabaugh</t>
  </si>
  <si>
    <t>Notre Dame</t>
  </si>
  <si>
    <t>Alan.C.Seabaugh.1@nd.edu</t>
  </si>
  <si>
    <t>James</t>
  </si>
  <si>
    <t>Hone</t>
  </si>
  <si>
    <t>Columbia</t>
  </si>
  <si>
    <t xml:space="preserve">M </t>
  </si>
  <si>
    <t>jh2228@columbia.edu</t>
  </si>
  <si>
    <t>Tom</t>
  </si>
  <si>
    <t>Jackson</t>
  </si>
  <si>
    <t>Penn State University</t>
  </si>
  <si>
    <t>tnj1@psu.edu</t>
  </si>
  <si>
    <t>Eric</t>
  </si>
  <si>
    <t>Forsythe</t>
  </si>
  <si>
    <t>ARL</t>
  </si>
  <si>
    <t>eric.w.forsythe.civ@mail.mil</t>
  </si>
  <si>
    <t>Mike</t>
  </si>
  <si>
    <t>Banach</t>
  </si>
  <si>
    <t>Flexenable</t>
  </si>
  <si>
    <t xml:space="preserve">Mike.Banach@flexenable.com </t>
  </si>
  <si>
    <t>Zhenqiang</t>
  </si>
  <si>
    <t>Ma</t>
  </si>
  <si>
    <t xml:space="preserve">University of Wisconsin-Madison 
</t>
  </si>
  <si>
    <t>mazq@engr.wisc.edu</t>
  </si>
  <si>
    <t>Bob</t>
  </si>
  <si>
    <t>Street</t>
  </si>
  <si>
    <t>Parc</t>
  </si>
  <si>
    <t>street@parc.com</t>
  </si>
  <si>
    <t>Ghaffari</t>
  </si>
  <si>
    <t>MC10 Inc</t>
  </si>
  <si>
    <t>rghaffari@mc10inc.com</t>
  </si>
  <si>
    <t>Veena</t>
  </si>
  <si>
    <t>Misra</t>
  </si>
  <si>
    <t>NCSU</t>
  </si>
  <si>
    <t xml:space="preserve">vmisra@ncsu.edu </t>
  </si>
  <si>
    <t>Charles</t>
  </si>
  <si>
    <t>Lieber</t>
  </si>
  <si>
    <t>Harvard</t>
  </si>
  <si>
    <t xml:space="preserve">Donlon, Renee [renee@cmliris.harvard.edu]  cml@cmliris.harvard.edu   
</t>
  </si>
  <si>
    <t>Selim</t>
  </si>
  <si>
    <t>Olcum</t>
  </si>
  <si>
    <t xml:space="preserve">olcum@mit.edu </t>
  </si>
  <si>
    <t>Michael</t>
  </si>
  <si>
    <t>Roukes</t>
  </si>
  <si>
    <t>Caltech</t>
  </si>
  <si>
    <t>roukes@caltech.edu</t>
  </si>
  <si>
    <t>Michelle</t>
  </si>
  <si>
    <t>Simmons</t>
  </si>
  <si>
    <t>University of New South Wales</t>
  </si>
  <si>
    <t xml:space="preserve">Quantum Computing in Si, </t>
  </si>
  <si>
    <t>Australia</t>
  </si>
  <si>
    <t>Luping</t>
  </si>
  <si>
    <t>Shi</t>
  </si>
  <si>
    <t>Tsinghua University</t>
  </si>
  <si>
    <t>China</t>
  </si>
  <si>
    <t>lpshi@tsinghua.edu.cn</t>
  </si>
  <si>
    <t>Hyunsang</t>
  </si>
  <si>
    <t>Hwang</t>
  </si>
  <si>
    <t>Seoul University</t>
  </si>
  <si>
    <t>hwanghs@postech.ac.kr</t>
  </si>
  <si>
    <t>Shimeng</t>
  </si>
  <si>
    <t>ASU</t>
  </si>
  <si>
    <t>shimeng.yu@asu.edu</t>
  </si>
  <si>
    <t>JinFeng</t>
  </si>
  <si>
    <t>Kang</t>
  </si>
  <si>
    <t>Peking University</t>
  </si>
  <si>
    <t>kangjf@pku.edu.cn</t>
  </si>
  <si>
    <t>Jemin</t>
  </si>
  <si>
    <t>Samsung</t>
  </si>
  <si>
    <t>jemins@samsung.com</t>
  </si>
  <si>
    <t>Byung Hee</t>
  </si>
  <si>
    <t>Hong</t>
  </si>
  <si>
    <t>Seoul National University</t>
  </si>
  <si>
    <t>byunghee@snu.ac.kr</t>
  </si>
  <si>
    <t>Tomoki</t>
  </si>
  <si>
    <t>Machida</t>
  </si>
  <si>
    <t xml:space="preserve">The university of Tokyo 
</t>
  </si>
  <si>
    <t>tmachida@iis.u-tokyo.ac.jp</t>
  </si>
  <si>
    <t>Hiroki</t>
  </si>
  <si>
    <t>Ago</t>
  </si>
  <si>
    <t>Kyushu U.</t>
  </si>
  <si>
    <t>ago@cm.kyushu-u.ac.jp    </t>
  </si>
  <si>
    <t>Yee-Chia</t>
  </si>
  <si>
    <t>Yeo</t>
  </si>
  <si>
    <t xml:space="preserve">yeechia_yeo@tsmc.com </t>
  </si>
  <si>
    <t>Daisuke</t>
  </si>
  <si>
    <t>Kyoto Institute of Technology, also Panasonic Associate</t>
  </si>
  <si>
    <t xml:space="preserve">dueda@kit.ac.jp </t>
  </si>
  <si>
    <t>Tetsu</t>
  </si>
  <si>
    <t>Kachi</t>
  </si>
  <si>
    <t xml:space="preserve">kachi@mosk.tytlabs.co.jp </t>
  </si>
  <si>
    <t>Mitsuro</t>
  </si>
  <si>
    <t>Takenaka</t>
  </si>
  <si>
    <t>Uni. Tokyo</t>
  </si>
  <si>
    <t>takenaka@mosfet.t.u-tokyo.ac.jp</t>
  </si>
  <si>
    <t>Yuji</t>
  </si>
  <si>
    <t>Awano</t>
  </si>
  <si>
    <t>Keio Univ</t>
  </si>
  <si>
    <t>awano@elec.keio.ac.jp </t>
  </si>
  <si>
    <t>Keon Jae</t>
  </si>
  <si>
    <t>Lee</t>
  </si>
  <si>
    <t>Kaist</t>
  </si>
  <si>
    <t xml:space="preserve">keonlee@kaist.ac.kr </t>
  </si>
  <si>
    <t>Toshikatsu</t>
  </si>
  <si>
    <t>Sakai</t>
  </si>
  <si>
    <t>NHK Science and Technology Research Laboratories</t>
  </si>
  <si>
    <t>sakai.t-ka@nhk.or.jp</t>
  </si>
  <si>
    <t>Itaru</t>
  </si>
  <si>
    <t>Yanagi</t>
  </si>
  <si>
    <t>Hitachi</t>
  </si>
  <si>
    <t xml:space="preserve">itaru.yanagi.yr@hitachi.com </t>
  </si>
  <si>
    <t>Kazuaki</t>
  </si>
  <si>
    <t>Sawada</t>
  </si>
  <si>
    <t>Toyohashi University of Technology</t>
  </si>
  <si>
    <t>sawada@ee.tut.ac.jp</t>
  </si>
  <si>
    <t>Chris</t>
  </si>
  <si>
    <t>Van Hoof</t>
  </si>
  <si>
    <t>Silicon for Prevention, Cure and Care: A Technology Toolbox of Wearables at the Dawn of a New Health System</t>
  </si>
  <si>
    <t>Wim</t>
  </si>
  <si>
    <t>Dehaene</t>
  </si>
  <si>
    <t>KULeuven, Belgium</t>
  </si>
  <si>
    <t>Reconnecting design and technology: requirements for the new device, a circuit level view.</t>
  </si>
  <si>
    <t>wim.dehaene@esat.kuleuven.be</t>
  </si>
  <si>
    <t>Karlheinz</t>
  </si>
  <si>
    <t>Meier</t>
  </si>
  <si>
    <t>Heidelberg University</t>
  </si>
  <si>
    <t xml:space="preserve"> meierk@kip.uni-heidelberg.de</t>
  </si>
  <si>
    <t>Giacomo</t>
  </si>
  <si>
    <t>Indiveri</t>
  </si>
  <si>
    <t>giacomo@ini.uzh.ch</t>
  </si>
  <si>
    <t>Christian</t>
  </si>
  <si>
    <t>Gamrat</t>
  </si>
  <si>
    <t>CEA-LIST</t>
  </si>
  <si>
    <t>christian.gamrat@cea.fr</t>
  </si>
  <si>
    <t>Vincent</t>
  </si>
  <si>
    <t>Huard</t>
  </si>
  <si>
    <t>ST France</t>
  </si>
  <si>
    <t>Reliability model to Products</t>
  </si>
  <si>
    <t>France</t>
  </si>
  <si>
    <t>philippe.flatresse@st.com; vincent.huart @st.com</t>
  </si>
  <si>
    <t>Aldo</t>
  </si>
  <si>
    <t>Di Carlo</t>
  </si>
  <si>
    <t>Università Roma Tor Vergata</t>
  </si>
  <si>
    <t>multi-scale multi-physics modeling</t>
  </si>
  <si>
    <t>aldo.dicarlo@uniroma2.it</t>
  </si>
  <si>
    <t>Numonix</t>
  </si>
  <si>
    <t>Non-Volatile Memory Technology: Evolution and Revolution</t>
  </si>
  <si>
    <t>paolo.cappelletti@numonyx.com</t>
  </si>
  <si>
    <t>I.</t>
  </si>
  <si>
    <t>Radu</t>
  </si>
  <si>
    <t>Spintronics</t>
  </si>
  <si>
    <t>BE</t>
  </si>
  <si>
    <t>Andras</t>
  </si>
  <si>
    <t>Kis</t>
  </si>
  <si>
    <t>MoS2 and emerging 2D materials for electronics</t>
  </si>
  <si>
    <t>andras.kis@epfl.ch</t>
  </si>
  <si>
    <t>Focus session</t>
  </si>
  <si>
    <t>Gianluca</t>
  </si>
  <si>
    <t>Fiori</t>
  </si>
  <si>
    <t>University of Pisa</t>
  </si>
  <si>
    <t>2D material and device simulations</t>
  </si>
  <si>
    <t xml:space="preserve">I </t>
  </si>
  <si>
    <t>gfiori@mercurio.iet.unipi.it</t>
  </si>
  <si>
    <t>Gehan</t>
  </si>
  <si>
    <t>Amaratunga</t>
  </si>
  <si>
    <t>2D battery technology</t>
  </si>
  <si>
    <t xml:space="preserve">gaja1@cam.ac.uk </t>
  </si>
  <si>
    <t>Denis</t>
  </si>
  <si>
    <t>Marcon</t>
  </si>
  <si>
    <t xml:space="preserve">marcond@imec.be </t>
  </si>
  <si>
    <t>Lea</t>
  </si>
  <si>
    <t>Di Cioccio</t>
  </si>
  <si>
    <t>CEA-Leti</t>
  </si>
  <si>
    <t>lea.dicioccio@cea.fr</t>
  </si>
  <si>
    <t>Salvo</t>
  </si>
  <si>
    <t>Coffa</t>
  </si>
  <si>
    <t>STM</t>
  </si>
  <si>
    <t>salvo.coffa@st.com</t>
  </si>
  <si>
    <t>Farid</t>
  </si>
  <si>
    <t>Medjoub</t>
  </si>
  <si>
    <t>Ultra High Frequency RF transistors based on GaN</t>
  </si>
  <si>
    <t>Rohit</t>
  </si>
  <si>
    <t>Pal</t>
  </si>
  <si>
    <t>GF</t>
  </si>
  <si>
    <t>Rohit.Pal@globalfoundries.com</t>
  </si>
  <si>
    <t>Jean</t>
  </si>
  <si>
    <t>Michailos</t>
  </si>
  <si>
    <t xml:space="preserve"> jean.michailos@st.com</t>
  </si>
  <si>
    <t>Stéphanie</t>
  </si>
  <si>
    <t>Jacob</t>
  </si>
  <si>
    <t>CEA-LITEN</t>
  </si>
  <si>
    <t>stephanie.jacob@cea.fr</t>
  </si>
  <si>
    <t>Muhammad</t>
  </si>
  <si>
    <t>Mustafa Hussain</t>
  </si>
  <si>
    <t>KAUST</t>
  </si>
  <si>
    <t>Saudi</t>
  </si>
  <si>
    <t>MuhammadMustafa.Hussain@KAUST.EDU.SA</t>
  </si>
  <si>
    <t>Arokia</t>
  </si>
  <si>
    <t>Nathan</t>
  </si>
  <si>
    <t>an299@cam.ac.uk</t>
  </si>
  <si>
    <t>Paul</t>
  </si>
  <si>
    <t>Heremans</t>
  </si>
  <si>
    <t>Liesbet</t>
  </si>
  <si>
    <t>Lagae</t>
  </si>
  <si>
    <t>Liesbet.Lagae@imec.be</t>
  </si>
  <si>
    <t>Andreas</t>
  </si>
  <si>
    <t>Hierlemann</t>
  </si>
  <si>
    <t xml:space="preserve">andreas.hierlemann@bsse.ethz.ch </t>
  </si>
  <si>
    <t>Cedric</t>
  </si>
  <si>
    <t>Allier</t>
  </si>
  <si>
    <t>cedric.allier@cea.fr</t>
  </si>
  <si>
    <t>Hossam</t>
  </si>
  <si>
    <t>Haick</t>
  </si>
  <si>
    <t>Technion-Israel Institute of Technology</t>
  </si>
  <si>
    <t>Israel</t>
  </si>
  <si>
    <t xml:space="preserve">hhossam@technion.ac.il </t>
  </si>
  <si>
    <t>Dharmendra</t>
  </si>
  <si>
    <t>Modha</t>
  </si>
  <si>
    <t>Brain-Inspired Computing</t>
  </si>
  <si>
    <t>Xin</t>
  </si>
  <si>
    <t>Wu</t>
  </si>
  <si>
    <t>xin.wu@xilinx.com</t>
  </si>
  <si>
    <t>Jon</t>
  </si>
  <si>
    <t>Slaughter</t>
  </si>
  <si>
    <t>everspin</t>
  </si>
  <si>
    <t>jon.slaughter@everspin.com</t>
  </si>
  <si>
    <t>Massimo</t>
  </si>
  <si>
    <t>Fischetti</t>
  </si>
  <si>
    <t>U Texas at Dallas</t>
  </si>
  <si>
    <t>max.fischetti@utdallas.edu</t>
  </si>
  <si>
    <t>Pop</t>
  </si>
  <si>
    <t>epop@stanford.edu</t>
  </si>
  <si>
    <t>Grace</t>
  </si>
  <si>
    <t>Xing</t>
  </si>
  <si>
    <t>Cornell University</t>
  </si>
  <si>
    <t>grace.xing@cornell.edu</t>
  </si>
  <si>
    <t>Miroslav</t>
  </si>
  <si>
    <t>Micovic</t>
  </si>
  <si>
    <t>HRL</t>
  </si>
  <si>
    <t>mmicovic@hrl.com</t>
  </si>
  <si>
    <t>William</t>
  </si>
  <si>
    <t>Deal</t>
  </si>
  <si>
    <t xml:space="preserve">Northrop Grumman </t>
  </si>
  <si>
    <t>william.deal@ngc.com</t>
  </si>
  <si>
    <t>Miguel</t>
  </si>
  <si>
    <t>Urteaga</t>
  </si>
  <si>
    <t>Teledyne Scientific</t>
  </si>
  <si>
    <t>miguel.urteaga@teledyne.com</t>
  </si>
  <si>
    <t>Shur</t>
  </si>
  <si>
    <t>Rensselaer Polytechnic Institute</t>
  </si>
  <si>
    <t>shurm@rpi.edu</t>
  </si>
  <si>
    <t>Rounan</t>
  </si>
  <si>
    <t>Han</t>
  </si>
  <si>
    <t>ruonan@mit.edu</t>
  </si>
  <si>
    <t>Hou-Tong</t>
  </si>
  <si>
    <t>Los Alamos National Laboratory</t>
  </si>
  <si>
    <t>chenht@lanl.gov</t>
  </si>
  <si>
    <t>Kenneth K.</t>
  </si>
  <si>
    <t>O</t>
  </si>
  <si>
    <t>UT Dallas</t>
  </si>
  <si>
    <t>k.k.o@utdallas.edu </t>
  </si>
  <si>
    <t>Alex</t>
  </si>
  <si>
    <t>Huang</t>
  </si>
  <si>
    <t>NC State University</t>
  </si>
  <si>
    <t>aqhuang@ncsu.edu</t>
  </si>
  <si>
    <t>Lidow</t>
  </si>
  <si>
    <t>Efficient Power Conversion</t>
  </si>
  <si>
    <t>alex.lidow@epc-co.com</t>
  </si>
  <si>
    <t>Sandeep</t>
  </si>
  <si>
    <t>Bahl</t>
  </si>
  <si>
    <t>TI</t>
  </si>
  <si>
    <t>Sandeep.Bahl@ti.com</t>
  </si>
  <si>
    <t>Ruth</t>
  </si>
  <si>
    <t>Brain</t>
  </si>
  <si>
    <t>ruth.brain@intel.com</t>
  </si>
  <si>
    <t>Janos</t>
  </si>
  <si>
    <t>Veres</t>
  </si>
  <si>
    <t>Palo Alto Research Center, Inc.</t>
  </si>
  <si>
    <t>janos.veres@parc.com</t>
  </si>
  <si>
    <t>Ana Claudia</t>
  </si>
  <si>
    <t>Arias</t>
  </si>
  <si>
    <t>UC Berkeley</t>
  </si>
  <si>
    <t>Marko</t>
  </si>
  <si>
    <t>Loncar</t>
  </si>
  <si>
    <t>loncar@seas.harvard.edu</t>
  </si>
  <si>
    <t>James S.</t>
  </si>
  <si>
    <t>Clarke</t>
  </si>
  <si>
    <t>james.s.clarke@intel.com</t>
  </si>
  <si>
    <t>Rajashree</t>
  </si>
  <si>
    <t>Baskaran</t>
  </si>
  <si>
    <t>Rajashree.Baskaran@intel.com</t>
  </si>
  <si>
    <t>Thomas</t>
  </si>
  <si>
    <t>Kenny</t>
  </si>
  <si>
    <t>Kenny@cdr.stanford.edu</t>
  </si>
  <si>
    <t>Ajit</t>
  </si>
  <si>
    <t>Sharma</t>
  </si>
  <si>
    <t>asharma@ti.com</t>
  </si>
  <si>
    <t>Ross</t>
  </si>
  <si>
    <t>Bringans</t>
  </si>
  <si>
    <t>PARC</t>
  </si>
  <si>
    <t>bringans@parc.com</t>
  </si>
  <si>
    <t>Davood</t>
  </si>
  <si>
    <t>Shahrjerdi</t>
  </si>
  <si>
    <t>New York University</t>
  </si>
  <si>
    <t>davood@nyu.edu</t>
  </si>
  <si>
    <t>ajavey@berkeley.edu </t>
  </si>
  <si>
    <t>Seok-Hee</t>
  </si>
  <si>
    <t>SK hynix</t>
  </si>
  <si>
    <t>Technology Scaling Challenges and Opportunities of Memory Devices</t>
  </si>
  <si>
    <t>Tadaaki</t>
  </si>
  <si>
    <t>Yamauchi</t>
  </si>
  <si>
    <t>Renesas</t>
  </si>
  <si>
    <t>tadaaki.yamauchi.jc@renesas.com</t>
  </si>
  <si>
    <t>Yung-Huei</t>
  </si>
  <si>
    <t>jhleeo@tsmc.com</t>
  </si>
  <si>
    <t>Jaeduk</t>
  </si>
  <si>
    <t>jaeduklee@samsung.com</t>
  </si>
  <si>
    <t>Shinichi</t>
  </si>
  <si>
    <t>Takagi</t>
  </si>
  <si>
    <t>University of Tokyo</t>
  </si>
  <si>
    <t>takagi@ee.t.u-tokyo.ac.jp</t>
  </si>
  <si>
    <t>Tomohide</t>
  </si>
  <si>
    <t>Terashima</t>
  </si>
  <si>
    <t>Mitsubishi Electric</t>
  </si>
  <si>
    <t>Terashima.Tomohide@aj.MitsubishiElectric.co.jp</t>
  </si>
  <si>
    <t>Masahiro</t>
  </si>
  <si>
    <t>Asada</t>
  </si>
  <si>
    <t>Tokyo Institute of Technology</t>
  </si>
  <si>
    <t>asada@pe.titech.ac.jp</t>
  </si>
  <si>
    <t>Hidetoshi</t>
  </si>
  <si>
    <t>Ishida</t>
  </si>
  <si>
    <t xml:space="preserve">Panasonic </t>
  </si>
  <si>
    <t>ishida-h@kit.ac.jp</t>
  </si>
  <si>
    <t>Hiromichi</t>
  </si>
  <si>
    <t>Ohashi</t>
  </si>
  <si>
    <t>NPERC-J</t>
  </si>
  <si>
    <t>oh@nperc-j.or.jp</t>
  </si>
  <si>
    <t>Seiichi</t>
  </si>
  <si>
    <t>Miyazaki</t>
  </si>
  <si>
    <t>miyazaki@nuee.nagoya-u.ac.jp</t>
  </si>
  <si>
    <t>Mitsuyoshi</t>
  </si>
  <si>
    <t>Mori</t>
  </si>
  <si>
    <t>Panasonic</t>
  </si>
  <si>
    <t>Andrew</t>
  </si>
  <si>
    <t>Dzurak</t>
  </si>
  <si>
    <t>University of South Wales</t>
  </si>
  <si>
    <t>a.dzurak@unsw.edu.au</t>
  </si>
  <si>
    <t>Shunri</t>
  </si>
  <si>
    <t>Oda</t>
  </si>
  <si>
    <t>soda@pe.titech.ac.jp</t>
  </si>
  <si>
    <t>Shuji</t>
  </si>
  <si>
    <t>Tanaka</t>
  </si>
  <si>
    <t>tanaka@mems.mech.tohoku.ac.jp</t>
  </si>
  <si>
    <t>Kuniharu</t>
  </si>
  <si>
    <t>Takei</t>
  </si>
  <si>
    <t>Osaka Prefecture University</t>
  </si>
  <si>
    <t>takei@pe.osakafu-u.ac.jp</t>
  </si>
  <si>
    <t>Young Pak</t>
  </si>
  <si>
    <t>yplee@hanyang.ac.kr</t>
  </si>
  <si>
    <t>Marie-Noelle</t>
  </si>
  <si>
    <t>Semeria</t>
  </si>
  <si>
    <t>Symbiotic Low-Power, Smart and Secure Technologies
in the Age of Hyperconnectivity</t>
  </si>
  <si>
    <t>Fabien</t>
  </si>
  <si>
    <t>Clermidy</t>
  </si>
  <si>
    <t>LETI</t>
  </si>
  <si>
    <t>Designs and systems for multicore architectures in advanced technologies</t>
  </si>
  <si>
    <t>Bernd</t>
  </si>
  <si>
    <t>Gotsmann</t>
  </si>
  <si>
    <t>Temperature mapping of operating nanoscale devices by scanning probe thermometry</t>
  </si>
  <si>
    <t>bgo@zurich.ibm.com</t>
  </si>
  <si>
    <t>Raphael</t>
  </si>
  <si>
    <t>Clerc</t>
  </si>
  <si>
    <t>Institut d'Optique</t>
  </si>
  <si>
    <t>Modeling of organic devices with a focus on organic solar cells and photodiodes: optics, doping, transport, traps and contacts</t>
  </si>
  <si>
    <t>Christophe</t>
  </si>
  <si>
    <t>Delerue</t>
  </si>
  <si>
    <t>ISEN</t>
  </si>
  <si>
    <t>christophe.delerue@iemn.univ-lille1.fr</t>
  </si>
  <si>
    <t>Valentin</t>
  </si>
  <si>
    <t>Kottler</t>
  </si>
  <si>
    <t>Bosch</t>
  </si>
  <si>
    <t>Automotive requirements to NVM</t>
  </si>
  <si>
    <t>Mathieu</t>
  </si>
  <si>
    <t>First principle simulations on low-dimensional devices</t>
  </si>
  <si>
    <t>Heinz</t>
  </si>
  <si>
    <t>Schmid</t>
  </si>
  <si>
    <t>Monolithic integration of III-V NW MOSFETs, Hall-bars and TFETs</t>
  </si>
  <si>
    <t>sih@zurich.ibm.com</t>
  </si>
  <si>
    <t>Colombo</t>
  </si>
  <si>
    <t>Bolognesi</t>
  </si>
  <si>
    <t>ETHZ</t>
  </si>
  <si>
    <t>bcolombo@ethz.ch</t>
  </si>
  <si>
    <t>Gerald</t>
  </si>
  <si>
    <t>Deboy</t>
  </si>
  <si>
    <t>Gerald.deboy@infineon.com</t>
  </si>
  <si>
    <t>Buca</t>
  </si>
  <si>
    <t>Forschungszentrum Jülich</t>
  </si>
  <si>
    <t>Silvano</t>
  </si>
  <si>
    <t>De Franceschi</t>
  </si>
  <si>
    <t>silvano.defranceschi@cea.fr</t>
  </si>
  <si>
    <t>Edoardo</t>
  </si>
  <si>
    <t>Delft University of Technology</t>
  </si>
  <si>
    <t>e.charbon@tudelft.nl</t>
  </si>
  <si>
    <t>Trupke</t>
  </si>
  <si>
    <t>University of Vienna</t>
  </si>
  <si>
    <t>A</t>
  </si>
  <si>
    <t>Michael.trupke@tuwien.ac.at</t>
  </si>
  <si>
    <t xml:space="preserve">SMB </t>
  </si>
  <si>
    <t>paul.heremans@kuleuven.be</t>
  </si>
  <si>
    <t>Lisa</t>
  </si>
  <si>
    <t>Su</t>
  </si>
  <si>
    <t>AMD</t>
  </si>
  <si>
    <t>Multi-Chip Technologies to Unleash Computing Performance Gains over the Next Decade</t>
  </si>
  <si>
    <t>Ruonan</t>
  </si>
  <si>
    <t>tight integration between solid-state device and on-chip electromagnetic structures for mmWave circuits</t>
  </si>
  <si>
    <t>Ken</t>
  </si>
  <si>
    <t>Mai</t>
  </si>
  <si>
    <t>Carnegie Mellon Univ</t>
  </si>
  <si>
    <t>Hardware security primitives (PUF, TRNG) utilizing device aging mechanisms</t>
  </si>
  <si>
    <t>kenmai@ece.cmu.edu</t>
  </si>
  <si>
    <t>Ernest</t>
  </si>
  <si>
    <t>Fundamental Limitations of Existing Statistical Models and Future Solutions for RRAM and Dielectric Reliability</t>
  </si>
  <si>
    <t>eywu@us.ibm.com</t>
  </si>
  <si>
    <t>MS/MT</t>
  </si>
  <si>
    <t>Emre</t>
  </si>
  <si>
    <t>Neftci</t>
  </si>
  <si>
    <t>UC Irvine</t>
  </si>
  <si>
    <t>Stochastic synapses are efficient synapses (TBC)</t>
  </si>
  <si>
    <t>eneftci@uci.edu</t>
  </si>
  <si>
    <t>Hai</t>
  </si>
  <si>
    <t>Duke U</t>
  </si>
  <si>
    <t>Understanding the trade-off of device, circuit and applications requirements in RRAM based neuromorphic systems</t>
  </si>
  <si>
    <t>hai.li@duke.edu</t>
  </si>
  <si>
    <t>SH</t>
  </si>
  <si>
    <t>Qualcomm</t>
  </si>
  <si>
    <t>Devices and circuits of STT-MRAM</t>
  </si>
  <si>
    <t>seungk@qti.qualcomm.com</t>
  </si>
  <si>
    <t>Mark</t>
  </si>
  <si>
    <t>Hersam</t>
  </si>
  <si>
    <t>Northwestern Univ</t>
  </si>
  <si>
    <t>Upscaling 2D material synthesis &amp; heterostructure devices</t>
  </si>
  <si>
    <t>m-hersam@northwestern.edu</t>
  </si>
  <si>
    <t>Jose</t>
  </si>
  <si>
    <t>Jimenez</t>
  </si>
  <si>
    <t>Qorvo</t>
  </si>
  <si>
    <t>The “quasi” complete story of GaN-RF reliability and the work still to be done</t>
  </si>
  <si>
    <t>Jose.Jimenez@Qorvo.com</t>
  </si>
  <si>
    <t>accepted, but not submitted</t>
  </si>
  <si>
    <t>Britt</t>
  </si>
  <si>
    <t>Turkot</t>
  </si>
  <si>
    <t>EUV</t>
  </si>
  <si>
    <t>britt.turkot@intel.com</t>
  </si>
  <si>
    <t>Pouya</t>
  </si>
  <si>
    <t>Hashemi</t>
  </si>
  <si>
    <t>Advanced SiGe FET</t>
  </si>
  <si>
    <t>hashemi@us.ibm.com</t>
  </si>
  <si>
    <t>Edelstein</t>
  </si>
  <si>
    <t>20 Years of Cu BEOL in Manufacturing, and its Future Prospects</t>
  </si>
  <si>
    <t>Rao</t>
  </si>
  <si>
    <t>Tummala</t>
  </si>
  <si>
    <t>Georgia Tech</t>
  </si>
  <si>
    <t>Alternative 3D Packaging to 3D Stacking of Chips with TSV</t>
  </si>
  <si>
    <t>rao.tummala@ece.gatech.edu</t>
  </si>
  <si>
    <t>Luke</t>
  </si>
  <si>
    <t>England</t>
  </si>
  <si>
    <t>Advanced Packaging Saves the Day! - How TSV Technology Will Enable Continued Scaling</t>
  </si>
  <si>
    <t>luke.england@globalfoundries.com</t>
  </si>
  <si>
    <t>Peter</t>
  </si>
  <si>
    <t>De Dobbelaere</t>
  </si>
  <si>
    <t>Luxtera</t>
  </si>
  <si>
    <t>Advanced Silicon Photonics Technology Platform Leveraging the Semiconductor Supply Chain</t>
  </si>
  <si>
    <t>pdobbelaere@luxtera.com</t>
  </si>
  <si>
    <t>Michal</t>
  </si>
  <si>
    <t>Lipson</t>
  </si>
  <si>
    <t>Columbia University</t>
  </si>
  <si>
    <t>Next generation silicon photonics</t>
  </si>
  <si>
    <t>Mauro</t>
  </si>
  <si>
    <t>Houston Methodist</t>
  </si>
  <si>
    <t>Beyond nanomedicine</t>
  </si>
  <si>
    <t>mferrari@houstonmethodist.org</t>
  </si>
  <si>
    <t>Karen</t>
  </si>
  <si>
    <t>Cheung</t>
  </si>
  <si>
    <t>University of British Columbia</t>
  </si>
  <si>
    <t>Tissue Microenvironment and Cellular Imaging</t>
  </si>
  <si>
    <t>Canada</t>
  </si>
  <si>
    <t>kcheung@ece.ubc.ca</t>
  </si>
  <si>
    <t>Reza</t>
  </si>
  <si>
    <t>Mohamadi</t>
  </si>
  <si>
    <t>University of Toronto</t>
  </si>
  <si>
    <t>reza.mohamadi@utoronto.ca</t>
  </si>
  <si>
    <t>Hiroshi</t>
  </si>
  <si>
    <t>Amano</t>
  </si>
  <si>
    <t>LED innovation in the world</t>
  </si>
  <si>
    <t>JP</t>
  </si>
  <si>
    <t>Jack</t>
  </si>
  <si>
    <t>Sun</t>
  </si>
  <si>
    <t>System Scaling Innovation for Intelligent Ubiquitous Computing</t>
  </si>
  <si>
    <t>Ru</t>
  </si>
  <si>
    <t>Peking</t>
  </si>
  <si>
    <t>Variability and reliability-aware design for 16/14nm and beyond technology</t>
  </si>
  <si>
    <t>ruhuang@pku.edu.cn</t>
  </si>
  <si>
    <t>Mincheol</t>
  </si>
  <si>
    <t>Shin</t>
  </si>
  <si>
    <t>KAIST</t>
  </si>
  <si>
    <t>Semiconductor/Insulator Interface, Schottky Barrier, First principle quantum transport  </t>
  </si>
  <si>
    <t>mshin@kaist.ac.kr (or mshin@kaist.edu)</t>
  </si>
  <si>
    <t>Huaqiang</t>
  </si>
  <si>
    <t xml:space="preserve">Tsinghua </t>
  </si>
  <si>
    <t>Device and Circuit optimization of RRAM for Neuromorphic Computing</t>
  </si>
  <si>
    <t>wuhq@mail.tsinghua.edu.cn</t>
  </si>
  <si>
    <t>Tuohung</t>
  </si>
  <si>
    <t>Hou</t>
  </si>
  <si>
    <t>National Chiao Tung</t>
  </si>
  <si>
    <t>Analog vs. Binary RRAM synapse: Opportunities and challenges toward online learning accelerator of deep neural network</t>
  </si>
  <si>
    <t>thhou@mail.nctu.edu.tw</t>
  </si>
  <si>
    <t>Takeuchi</t>
  </si>
  <si>
    <t>Chuo Univ</t>
  </si>
  <si>
    <t>Intelligent NAND flash memory system for deep learning applications</t>
  </si>
  <si>
    <t>takeuchi@takeuchi-lab.org</t>
  </si>
  <si>
    <t>Lianmao</t>
  </si>
  <si>
    <t>Peng</t>
  </si>
  <si>
    <t>Peking Univ</t>
  </si>
  <si>
    <t>CNT-based logic devices</t>
  </si>
  <si>
    <t>lmpeng@pku.edu.cn</t>
  </si>
  <si>
    <t>Tsunenobu</t>
  </si>
  <si>
    <t>Kyoto Univ</t>
  </si>
  <si>
    <t>Progress and future challenges of SiC power devices and process technology</t>
  </si>
  <si>
    <t>Tsai</t>
  </si>
  <si>
    <t>Smart GaN Power platform: Performance and Challenges</t>
  </si>
  <si>
    <t>jltsay@tsmc.com</t>
  </si>
  <si>
    <t>Junichi</t>
  </si>
  <si>
    <t>Koike</t>
  </si>
  <si>
    <t>Tohoku Univ.</t>
  </si>
  <si>
    <t xml:space="preserve">BEOL PVD Cu-Mn alloys and CVD Mn oxides barrier layer </t>
  </si>
  <si>
    <t>koikej@material.tohoku.ac.jp</t>
  </si>
  <si>
    <t>Hidenobu</t>
  </si>
  <si>
    <t>Tsugawa</t>
  </si>
  <si>
    <t>Sony</t>
  </si>
  <si>
    <t>Pixel/DRAM/Logic 3-layer Stacked CMOS image sensor technology</t>
  </si>
  <si>
    <t>Hidenobu.Tsugawa@sony.com</t>
  </si>
  <si>
    <t>Douglas</t>
  </si>
  <si>
    <t>"Simpler is Better"- New Trend and Challenges for Advanced Packaging* See note.</t>
  </si>
  <si>
    <t>Arai</t>
  </si>
  <si>
    <t>Yasuo</t>
  </si>
  <si>
    <t>High Energy Accelerator Research Organization</t>
  </si>
  <si>
    <t>SOI monolithic pixel technology for radiation image sensor</t>
  </si>
  <si>
    <t>yasuo.arai@kek.jp</t>
  </si>
  <si>
    <t>Masaya</t>
  </si>
  <si>
    <t>Notomi</t>
  </si>
  <si>
    <t>NTT</t>
  </si>
  <si>
    <t>Femto-joule-per-bit integrated nanophotonics and challenge for optical computation</t>
  </si>
  <si>
    <t>Kurata</t>
  </si>
  <si>
    <t>PETRA</t>
  </si>
  <si>
    <t>"Advanced devices and packaging of Si-photonics based optical transceiver for optical interconnection"</t>
  </si>
  <si>
    <t>k-kurata@petra-jp.org</t>
  </si>
  <si>
    <t>Kaji</t>
  </si>
  <si>
    <t>Noritada</t>
  </si>
  <si>
    <t>Nagoya Univ</t>
  </si>
  <si>
    <t>Micro- and nanofluidics for a single DNA, Bacterium, and cell analysis</t>
  </si>
  <si>
    <t>kaji@chembio.nagoya-u.ac.jp</t>
  </si>
  <si>
    <t>Sunghoon</t>
  </si>
  <si>
    <t>Kwon</t>
  </si>
  <si>
    <t>Quantamatrix and celemics</t>
  </si>
  <si>
    <t>Microfluidic Rapid Antibiotic Susceptibility Testing for Timely Treatment of Sepsis</t>
  </si>
  <si>
    <t>skwon@snu.ac.kr</t>
  </si>
  <si>
    <t>Xuexin</t>
  </si>
  <si>
    <t>Duan</t>
  </si>
  <si>
    <t>Tianjin University</t>
  </si>
  <si>
    <t>Detection and Manipulation of Biomolecules at Micro/nano Scale Using High Frequency Nanoelectromechanical Resonators</t>
  </si>
  <si>
    <t>xduan@tju.edu.cn</t>
  </si>
  <si>
    <t>Sylvain</t>
  </si>
  <si>
    <t>Barraud</t>
  </si>
  <si>
    <t>strained SiGe nanowire technology platform</t>
  </si>
  <si>
    <t>sylvain.barraud@cea.fr</t>
  </si>
  <si>
    <t>Jacopo</t>
  </si>
  <si>
    <t>Franco</t>
  </si>
  <si>
    <t xml:space="preserve">analyzing oxide border traps in InGaAs MOS and MOSFETs </t>
  </si>
  <si>
    <t>Belgium</t>
  </si>
  <si>
    <t>Jacopo.Franco@imec.be</t>
  </si>
  <si>
    <t>Selmi</t>
  </si>
  <si>
    <t>Univ of Udine</t>
  </si>
  <si>
    <t>Theoretical view on III-V for CMOS alternatives</t>
  </si>
  <si>
    <t>Italy</t>
  </si>
  <si>
    <t xml:space="preserve">luca.selmi@uniud.it </t>
  </si>
  <si>
    <t>Fabienne</t>
  </si>
  <si>
    <t>Michelini</t>
  </si>
  <si>
    <t>IN2MP</t>
  </si>
  <si>
    <t>Time-resolved quantum transport for optoelectronic</t>
  </si>
  <si>
    <t>fabienne.michelini@univ-amu.fr
fabienne.michelini@im2np.fr</t>
  </si>
  <si>
    <t>Elisabetha</t>
  </si>
  <si>
    <t>Chicca</t>
  </si>
  <si>
    <t>U Bielefeld</t>
  </si>
  <si>
    <t>Learning in silico beyond STDP</t>
  </si>
  <si>
    <t>Germany</t>
  </si>
  <si>
    <t>chicca@cit-ec.uni-bielefeld.de</t>
  </si>
  <si>
    <t>Renaud</t>
  </si>
  <si>
    <t>Jolivet</t>
  </si>
  <si>
    <t>CERN</t>
  </si>
  <si>
    <t>Energetic contraints on Brain Information Processing</t>
  </si>
  <si>
    <t>Switzerland</t>
  </si>
  <si>
    <t>renaud.blaise.jolivet@cern.ch</t>
  </si>
  <si>
    <t>MDLabs</t>
  </si>
  <si>
    <t>I/U/G</t>
  </si>
  <si>
    <t>Multiscale modeling of neuromorphic computing devices: from materials to circuit operations</t>
  </si>
  <si>
    <t>luca.larcher@mdlab-software.it</t>
  </si>
  <si>
    <t>Bastien</t>
  </si>
  <si>
    <t>Giraud</t>
  </si>
  <si>
    <t>Applications of  New Memory Technology (ReRAM and PCM)</t>
  </si>
  <si>
    <t>bastien.giraud@cea.fr</t>
  </si>
  <si>
    <t>Julie</t>
  </si>
  <si>
    <t>Grollier</t>
  </si>
  <si>
    <t>Thales</t>
  </si>
  <si>
    <t>Neuromorphic devices</t>
  </si>
  <si>
    <t>julie.grollier@cnrs-thales.fr</t>
  </si>
  <si>
    <t>CEA LETI</t>
  </si>
  <si>
    <t>Status on 3D sequential integration development and applications promises</t>
  </si>
  <si>
    <t>Cian</t>
  </si>
  <si>
    <t>Mathuna</t>
  </si>
  <si>
    <t>Cork U</t>
  </si>
  <si>
    <t>Power Inside - Applications and Technologies for Integrated Power in Microelectronics</t>
  </si>
  <si>
    <t>Ireland</t>
  </si>
  <si>
    <t>Brunschwiler</t>
  </si>
  <si>
    <t>Towards Cube-Sized Compute Nodes: Advanced Packaging Concepts enabling Extreme 3D Integration</t>
  </si>
  <si>
    <t>Juelich</t>
  </si>
  <si>
    <t>Quantum confinement effects in GeSn/SiGeSn heterostructure lasers</t>
  </si>
  <si>
    <t>d.m.buca@fz-juelich.de</t>
  </si>
  <si>
    <t>Baudot</t>
  </si>
  <si>
    <t>Platform Evolutions in 300mm Silicon Photonics for Next Generation Applications</t>
  </si>
  <si>
    <t>Absil</t>
  </si>
  <si>
    <t>Imec</t>
  </si>
  <si>
    <t>Reliable 50Gb/s Silicon Photonics Platform for Next-Generation Data Center Optical Interconnects</t>
  </si>
  <si>
    <t>Christelle</t>
  </si>
  <si>
    <t>Prinz</t>
  </si>
  <si>
    <t>Lund Univ</t>
  </si>
  <si>
    <t>Cells-nanowire interactions</t>
  </si>
  <si>
    <t>Sweden</t>
  </si>
  <si>
    <t>christelle.prinz@ftf.lth.se</t>
  </si>
  <si>
    <t>Nathalie</t>
  </si>
  <si>
    <t>Picollet d’hahan</t>
  </si>
  <si>
    <t>Organ-on-a-chip platform for cancer diagnosis purposes</t>
  </si>
  <si>
    <t>nathalie.picollet-dhahan@cea.fr</t>
  </si>
  <si>
    <t>Maria</t>
  </si>
  <si>
    <t>Ramos-Payan</t>
  </si>
  <si>
    <t>IMB-CNM</t>
  </si>
  <si>
    <t>Recent approach for fast diagnosis of diabetes</t>
  </si>
  <si>
    <t>Spain</t>
  </si>
  <si>
    <t>maria.ramos@imb-cnm.csic.es</t>
  </si>
  <si>
    <t>Kaushik</t>
  </si>
  <si>
    <t>Roy</t>
  </si>
  <si>
    <t>Stochastic Inference and Learning Enabled by Magnetic Tunnel Junctions</t>
  </si>
  <si>
    <t>kaushik@ecn.purdue.edu</t>
  </si>
  <si>
    <t>Arvind</t>
  </si>
  <si>
    <t>Kumar</t>
  </si>
  <si>
    <t>System Performance: From Enterprise to AI</t>
  </si>
  <si>
    <t>arvkumar@us.ibm.com</t>
  </si>
  <si>
    <t>Wilfried</t>
  </si>
  <si>
    <t>Haensch</t>
  </si>
  <si>
    <t>Analog Computing for Deep Learning: Algorithms, Materials &amp; Architectures</t>
  </si>
  <si>
    <t>whaensch@us.ibm.com</t>
  </si>
  <si>
    <t>Yen</t>
  </si>
  <si>
    <t xml:space="preserve"> ASML</t>
  </si>
  <si>
    <t>EUV Lithography at Threshold of High-Volume Manufacturing</t>
  </si>
  <si>
    <t>tony.yen@asml.com</t>
  </si>
  <si>
    <t>Stephan</t>
  </si>
  <si>
    <t>Niel</t>
  </si>
  <si>
    <t>Embedded Select in Trench Memory (eSTM), best in class 40nm floating gate based cell: a process integration challenge</t>
  </si>
  <si>
    <t>Xinran</t>
  </si>
  <si>
    <t>Nanjing</t>
  </si>
  <si>
    <t>Toward High-mobility and Low-power 2D MoS2 Field-effect Transistors</t>
  </si>
  <si>
    <t>xrwang@nju.edu.cn</t>
  </si>
  <si>
    <t>Huyghebaert</t>
  </si>
  <si>
    <t>2D materials: roadmap to CMOS integration</t>
  </si>
  <si>
    <t>cedric.huyghebaert@imec.be</t>
  </si>
  <si>
    <t>UCLA</t>
  </si>
  <si>
    <t>Spintronic devices for low energy dissipation</t>
  </si>
  <si>
    <t>USA</t>
  </si>
  <si>
    <t>wang@ee.ucla.edu</t>
  </si>
  <si>
    <t>Matteo</t>
  </si>
  <si>
    <t>Meneghini</t>
  </si>
  <si>
    <t>Padova Univ</t>
  </si>
  <si>
    <t>Power GaN HEMT degradation: from time-dependent breakdown to hot-electron effects</t>
  </si>
  <si>
    <t>matteo.meneghini@unipd.it</t>
  </si>
  <si>
    <t>Junji</t>
  </si>
  <si>
    <t>Kotani</t>
  </si>
  <si>
    <t>Fujitsu</t>
  </si>
  <si>
    <t>Recent advancement of GaN HEMT with InAlGaN barrier layer and future prospects of AlN-based electron devices</t>
  </si>
  <si>
    <t>kotani.junji-01@jp.fujitsu.com</t>
  </si>
  <si>
    <t>Guo</t>
  </si>
  <si>
    <t>McGill University</t>
  </si>
  <si>
    <t>First Principles Simulation of Energy efficient Switching by Source Density of States Engineering</t>
  </si>
  <si>
    <t>guo@physics.mcgill.ca</t>
  </si>
  <si>
    <t>Asif</t>
  </si>
  <si>
    <t>Islam Khan</t>
  </si>
  <si>
    <t>On the Microscopic Origin of Negative Capacitance in Ferroelectric Materials: A Toy Model</t>
  </si>
  <si>
    <t>asif.khan@ece.gatech.edu</t>
  </si>
  <si>
    <t>In Kook</t>
  </si>
  <si>
    <t>Jang</t>
  </si>
  <si>
    <t>Multi-domain process modeling for advanced logic and memory devices: from equipments to materials</t>
  </si>
  <si>
    <t>inkook.jang@samsung.com</t>
  </si>
  <si>
    <t>CNRS/Thales</t>
  </si>
  <si>
    <t>Microwave neural processing and broadcasting with spintronic nano-oscillators</t>
  </si>
  <si>
    <t>Scaling Trends in NAND Flash</t>
  </si>
  <si>
    <t>krishna.parat@intel.com</t>
  </si>
  <si>
    <t>Dmitri</t>
  </si>
  <si>
    <t>Strukov</t>
  </si>
  <si>
    <t>UCSB</t>
  </si>
  <si>
    <t>Mixed-Signal Neuromorphic Inference Accelerators: Recent Results and Future Prospects</t>
  </si>
  <si>
    <t>strukov@ece.ucsb.edu</t>
  </si>
  <si>
    <t>Francois</t>
  </si>
  <si>
    <t>A HDR 98dB 3.2μm Charge Domain Global Shutter CMOS Image Sensor</t>
  </si>
  <si>
    <t>Francois.roy@st.com</t>
  </si>
  <si>
    <t>Eunjoo</t>
  </si>
  <si>
    <t>Samsung Electronics</t>
  </si>
  <si>
    <t>Environmentally Friendly Quantum Dots for Display Applications</t>
  </si>
  <si>
    <t xml:space="preserve">ejjang12@samsung.com </t>
  </si>
  <si>
    <t>Po</t>
  </si>
  <si>
    <t>Dong</t>
  </si>
  <si>
    <t>Nokia</t>
  </si>
  <si>
    <t>Silicon Photonics: a Scaling Technology for Communications and Interconnects</t>
  </si>
  <si>
    <t>po.dong@nokia-bell-labs.com</t>
  </si>
  <si>
    <t>Huiyun</t>
  </si>
  <si>
    <t>University college London</t>
  </si>
  <si>
    <t>InAs/GaAs Quantum Dot Lasers Monolithically Integrated on Group IV Platform</t>
  </si>
  <si>
    <t>Huiyun.liu@ucl.ac.uk</t>
  </si>
  <si>
    <t>Bharat</t>
  </si>
  <si>
    <t>Bhuva</t>
  </si>
  <si>
    <t xml:space="preserve">Vanderbilt </t>
  </si>
  <si>
    <t>Soft Error Trends in Advanced Silicon Technology Nodes</t>
  </si>
  <si>
    <t>bharat.bhuva@vanderbilt.edu</t>
  </si>
  <si>
    <t>Runsheng</t>
  </si>
  <si>
    <t>Peking U</t>
  </si>
  <si>
    <t>Too Noisy at the Bottom? -Random Telegraph Noise (RTN) in Advanced Logic Devices and Circuits</t>
  </si>
  <si>
    <t>r.wang@pku.edu.cn</t>
  </si>
  <si>
    <t>Michiko</t>
  </si>
  <si>
    <t>Hara</t>
  </si>
  <si>
    <t>Toshiba Corp.</t>
  </si>
  <si>
    <t>Highly sensitive spintronic strain-gauge sensor based on magnetic tunnel junction and its application to MEMS microphone</t>
  </si>
  <si>
    <t>yoshihiko.fuji@toshiba.co.jp</t>
  </si>
  <si>
    <t>Sébastien</t>
  </si>
  <si>
    <t>Hentz</t>
  </si>
  <si>
    <t>Very Large Scale Integration Optomechanics: a cure for loneliness of NEMS resonators ?</t>
  </si>
  <si>
    <t>sebastien.hentz@cea.fr</t>
  </si>
  <si>
    <t>Collins</t>
  </si>
  <si>
    <t>Bioelectronics at the Single Molecule Level</t>
  </si>
  <si>
    <t>collinsp@uci.edu</t>
  </si>
  <si>
    <t>Chao-Kun</t>
  </si>
  <si>
    <t>Hu</t>
  </si>
  <si>
    <t>Mechanisms of Electromigration Damage in Cu Interconnects</t>
  </si>
  <si>
    <t>haohu@us.ibm.com</t>
  </si>
  <si>
    <t>Mehul</t>
  </si>
  <si>
    <t>Naik</t>
  </si>
  <si>
    <t>AMAT</t>
  </si>
  <si>
    <t>Interconnect Trend for Single Digit Nodes</t>
  </si>
  <si>
    <t>mehul_naik@amat.com</t>
  </si>
  <si>
    <t>Azad</t>
  </si>
  <si>
    <t>Naeemi</t>
  </si>
  <si>
    <t>Interconnect Design and Technology Optimization for Conventional and Emerging Nanoscale Devices: A Physical Design Perspective</t>
  </si>
  <si>
    <t>azad@gatech.edu</t>
  </si>
  <si>
    <t>Kristof</t>
  </si>
  <si>
    <t>Croes</t>
  </si>
  <si>
    <t>Interconnect metals beyond copper: reliability challenges and opportunities</t>
  </si>
  <si>
    <t>kristof.croes@imec.be</t>
  </si>
  <si>
    <t>Stanford Univ</t>
  </si>
  <si>
    <t>Integrating Graphene into Future Generations of Interconnect Wires</t>
  </si>
  <si>
    <t>Paul S.</t>
  </si>
  <si>
    <t>Ho</t>
  </si>
  <si>
    <t>Unversity of Texas at Austin</t>
  </si>
  <si>
    <t>Microstructure Evolution and Effect on Resistivity for Cu Nanointerconnects and Beyond</t>
  </si>
  <si>
    <t>paulho@mail.utexas.edu</t>
  </si>
  <si>
    <t>Morello</t>
  </si>
  <si>
    <t>UNSW Sydney</t>
  </si>
  <si>
    <t>Scalable quantum computing with ion-implanted dopant atoms in silicon</t>
  </si>
  <si>
    <t>a.morello@unsw.edu.au</t>
  </si>
  <si>
    <t>Maud</t>
  </si>
  <si>
    <t>CEA-LETI, Minatec campus</t>
  </si>
  <si>
    <t>Towards scalable silicon quantum computing</t>
  </si>
  <si>
    <t>maud.vinet@cea.fr</t>
  </si>
  <si>
    <t>Leo</t>
  </si>
  <si>
    <t>Kouwenhoven</t>
  </si>
  <si>
    <t>QuTech, Delft Univ</t>
  </si>
  <si>
    <t>Majorana QuBits</t>
  </si>
  <si>
    <t>Leo.Kouwenhoven@Microsoft.com</t>
  </si>
  <si>
    <t>Satoru</t>
  </si>
  <si>
    <t>Miyamoto</t>
  </si>
  <si>
    <t>Silicon Isotope Technology for Quantum Computing</t>
  </si>
  <si>
    <t>Jerry</t>
  </si>
  <si>
    <t>Chow</t>
  </si>
  <si>
    <t>Device challenges for near term superconducting quantum processors: frequency collisions</t>
  </si>
  <si>
    <t>Ravi</t>
  </si>
  <si>
    <t>Pillarisetti</t>
  </si>
  <si>
    <t>Qubit Device Integration Using Advanced Semiconductor Manufacturing Process Technology</t>
  </si>
  <si>
    <t>CHS</t>
  </si>
  <si>
    <t>Hyung-Jin</t>
  </si>
  <si>
    <t>Intel 22nm FinFET (22FFL) Process Technology for RF and mmWave Applications and Circuit Design Optimization for FinFET Technology</t>
  </si>
  <si>
    <t>hyung-jin.lee@intel.com</t>
  </si>
  <si>
    <t>Shigeru</t>
  </si>
  <si>
    <t>Nakajima</t>
  </si>
  <si>
    <t>Sumitomo</t>
  </si>
  <si>
    <t>GaN HEMTs for 5G Base Station Applications</t>
  </si>
  <si>
    <t>snakajm@sei.co.jp</t>
  </si>
  <si>
    <t>Robert</t>
  </si>
  <si>
    <t>Aigner</t>
  </si>
  <si>
    <t>BAW Filters for 5G Bands</t>
  </si>
  <si>
    <t>robert.aigner@qorvo.com</t>
  </si>
  <si>
    <t>Dimitrios</t>
  </si>
  <si>
    <t>Peroulis</t>
  </si>
  <si>
    <t>Purdue Univ</t>
  </si>
  <si>
    <t>Tunable Filter Technologies for 5G Communications</t>
  </si>
  <si>
    <t>dperouli@purdue.edu</t>
  </si>
  <si>
    <t>Vadim</t>
  </si>
  <si>
    <t>Issakov</t>
  </si>
  <si>
    <t>Considerations on Design of Highly-Integrated Millimeter-Wave Transceivers in SiGe HBT</t>
  </si>
  <si>
    <t>Vadim.Issakov@infineon.com</t>
  </si>
  <si>
    <t>Rodwell</t>
  </si>
  <si>
    <t>100-340GHz Systems: Transistors and Applications</t>
  </si>
  <si>
    <t>rodwell@ece.ucsb.edu</t>
  </si>
  <si>
    <t>Friedrichs</t>
  </si>
  <si>
    <t>SiC Devices for Mainstream Adoption</t>
  </si>
  <si>
    <t>peter.friedrichs@infineon.com</t>
  </si>
  <si>
    <t>Isik</t>
  </si>
  <si>
    <t>Kizilyalli</t>
  </si>
  <si>
    <t>U.S. Department of Energy</t>
  </si>
  <si>
    <t>Barriers to the Adoption of Wide-Bandgap Semiconductors for Power Electronics</t>
  </si>
  <si>
    <t>Isik.Kizilyalli@hq.doe.gov</t>
  </si>
  <si>
    <t>GaN devices for automotive application and their challenges in adoption</t>
  </si>
  <si>
    <t>kachi@imass.nagoya-u.ac.jp</t>
  </si>
  <si>
    <t>Stahlbush</t>
  </si>
  <si>
    <t>Naval Research Laboratory</t>
  </si>
  <si>
    <t>Effects of Basal Plane Dislocations on SiC Power Device Reliability</t>
  </si>
  <si>
    <t>stahlbush@nrl.navy.mil</t>
  </si>
  <si>
    <t>Andrei</t>
  </si>
  <si>
    <t>Mihaila</t>
  </si>
  <si>
    <t>The current status and future prospects of SiC high voltage technology</t>
  </si>
  <si>
    <t>andrei.mihaila@ch.abb.com</t>
  </si>
  <si>
    <t>Primit</t>
  </si>
  <si>
    <t>Parikh</t>
  </si>
  <si>
    <t>Transphorm Inc.</t>
  </si>
  <si>
    <t>GaN Power Commercialization with Highest Quality-Highest Reliability 650V HEMTs- Requirements, Successes and Challenges</t>
  </si>
  <si>
    <t>pparikh@transphormusa.com</t>
  </si>
  <si>
    <t>Yoshiyuki</t>
  </si>
  <si>
    <t>Yonezawa</t>
  </si>
  <si>
    <t>AIST</t>
  </si>
  <si>
    <t>Progress in High and Ultrahigh Voltage Silicon Carbide Device Technology</t>
  </si>
  <si>
    <t>yoshiyuki-yonezawa@aist.go.jp</t>
  </si>
  <si>
    <t>E.S.</t>
  </si>
  <si>
    <t>Jung</t>
  </si>
  <si>
    <t>4th Industrial Revolution and Foundry: Challenges and Opportunities</t>
  </si>
  <si>
    <t>Plenary</t>
  </si>
  <si>
    <t>Gerhard</t>
  </si>
  <si>
    <t>Fettweis</t>
  </si>
  <si>
    <t>Dresden Univ</t>
  </si>
  <si>
    <t>Venturing Electronics into Unknown Grounds</t>
  </si>
  <si>
    <t>gerhard.fettweis@tu-dresden.de</t>
  </si>
  <si>
    <t>Welser</t>
  </si>
  <si>
    <t>Future Computing Hardware for AI</t>
  </si>
  <si>
    <t>welser@us.ibm.com</t>
  </si>
  <si>
    <t>ALT</t>
  </si>
  <si>
    <t>Doug</t>
  </si>
  <si>
    <t>Ingerly</t>
  </si>
  <si>
    <t>Intel Corporation</t>
  </si>
  <si>
    <t>Foveros: 3D Integration and the use of Face-to-Face Chip Stacking for Logic Devices</t>
  </si>
  <si>
    <t>doug.b.ingerly@intel.com</t>
  </si>
  <si>
    <t>Myung Hee</t>
  </si>
  <si>
    <t>Na</t>
  </si>
  <si>
    <t>Enabling Sub-5nm CMOS Technology Scaling: Thinner and Taller!</t>
  </si>
  <si>
    <t>myung.hee.na@imec.be</t>
  </si>
  <si>
    <t>Shien-Yang</t>
  </si>
  <si>
    <t>Key Technology Enablers of Innovations  in the AI and 5G Era</t>
  </si>
  <si>
    <t>sywua@tsmc.com</t>
  </si>
  <si>
    <t>EDT</t>
  </si>
  <si>
    <t>Shuvro</t>
  </si>
  <si>
    <t>Chowdhury</t>
  </si>
  <si>
    <t>Purdue University</t>
  </si>
  <si>
    <t>A Probabilistic Approach to Quantum Inspired Algorithms</t>
  </si>
  <si>
    <t>chowdhu7@purdue.edu</t>
  </si>
  <si>
    <t>Aida</t>
  </si>
  <si>
    <t>Todri-Sanial</t>
  </si>
  <si>
    <t>LIRMM, University of Montpellier, CNRS</t>
  </si>
  <si>
    <t>Importance of Interconnects: A Technology System-Level Design Perspective</t>
  </si>
  <si>
    <t>aida.todri@lirmm.fr</t>
  </si>
  <si>
    <t>Bonan</t>
  </si>
  <si>
    <t>Yan</t>
  </si>
  <si>
    <t>Duke University</t>
  </si>
  <si>
    <t>On Designing Efficient and Reliable Nonvolatile Memory-Based Computing-In-Memory Accelerators</t>
  </si>
  <si>
    <t>bonan.yan@duke.edu</t>
  </si>
  <si>
    <t>MAT</t>
  </si>
  <si>
    <t>Hamada</t>
  </si>
  <si>
    <t>NTT Corporation</t>
  </si>
  <si>
    <t>Millimeter-wave InP Device Technologies for Ultra-high Speed Wireless Communications toward Beyond 5G</t>
  </si>
  <si>
    <t>hiroshi.hamada.gs@hco.ntt.co.jp</t>
  </si>
  <si>
    <t>Ruediger</t>
  </si>
  <si>
    <t>Quay</t>
  </si>
  <si>
    <t>Fraunhofer IAF</t>
  </si>
  <si>
    <t>Deep Submicron III-N HEMTs – Technological Development and Reliability</t>
  </si>
  <si>
    <t>ruediger.quay@iaf.fraunhofer.de</t>
  </si>
  <si>
    <t>Blaise</t>
  </si>
  <si>
    <t>Silvaco</t>
  </si>
  <si>
    <t>Ab initio simulation of advanced materials and devices: current challenges</t>
  </si>
  <si>
    <t>philippe.blaise@silvaco.com</t>
  </si>
  <si>
    <t>Stettler</t>
  </si>
  <si>
    <t>State-of-the-art TCAD: 25 years ago and today</t>
  </si>
  <si>
    <t>mark.stettler@intel.com</t>
  </si>
  <si>
    <t>Pin</t>
  </si>
  <si>
    <t>National Chiao Tung University</t>
  </si>
  <si>
    <t>Electrostatic Integrity in Negative-Capacitance FETs – A Subthreshold Modeling Approach</t>
  </si>
  <si>
    <t>pinsu@faculty.nctu.edu.tw</t>
  </si>
  <si>
    <t>Sung Ho</t>
  </si>
  <si>
    <t>A Fully Integrated Low Voltage DRAM with Thermally Stable Gate-first High-k Metal Gate Process</t>
  </si>
  <si>
    <t>sungho3861.jang@samsung.com</t>
  </si>
  <si>
    <t>Joshua</t>
  </si>
  <si>
    <t>Yang</t>
  </si>
  <si>
    <t>University of Massachusetts, Amherst</t>
  </si>
  <si>
    <t>Learning with Resistive Switching Neural Networks</t>
  </si>
  <si>
    <t>j.joshuayang@gmail.com</t>
  </si>
  <si>
    <t>Xinlun</t>
  </si>
  <si>
    <t>Cai</t>
  </si>
  <si>
    <t>Sun Yat-sen University</t>
  </si>
  <si>
    <t>High-performance hybrid silicon and lithium niobate Mach–Zehnder modulators for over 100 Gbit/s</t>
  </si>
  <si>
    <t>caixlun5@mail.sysu.edu.cn</t>
  </si>
  <si>
    <t>Frank</t>
  </si>
  <si>
    <t>Koppens</t>
  </si>
  <si>
    <t>ICFO</t>
  </si>
  <si>
    <t>2D-3D integration of high-κ dielectric with 2D heterostructures for opto-electronic applications</t>
  </si>
  <si>
    <t>frank.koppens@icfo.eu</t>
  </si>
  <si>
    <t>Sozo</t>
  </si>
  <si>
    <t>Yokogawa</t>
  </si>
  <si>
    <t>Sony Corporation</t>
  </si>
  <si>
    <t>Nanophotonics contributions to state-of-the-art CMOS Image Sensors</t>
  </si>
  <si>
    <t>sozo.yokogawa@sony.com</t>
  </si>
  <si>
    <t>PDS</t>
  </si>
  <si>
    <t>Ramchandra</t>
  </si>
  <si>
    <t>Kotecha</t>
  </si>
  <si>
    <t>National Renewable Energy Laboratory</t>
  </si>
  <si>
    <t>Modeling Needs for Power Semiconductor Devices and Power Electronics Systems</t>
  </si>
  <si>
    <t>ramchandra.kotecha@nrel.gov</t>
  </si>
  <si>
    <t>Laska</t>
  </si>
  <si>
    <t>Progress in Si IGBT Technology –  as an ongoing Competition with WBG Power Devices</t>
  </si>
  <si>
    <t>thomas.laska@infineon.com</t>
  </si>
  <si>
    <t>Hidekazu</t>
  </si>
  <si>
    <t>Tsuchida</t>
  </si>
  <si>
    <t>CRIEPI</t>
  </si>
  <si>
    <t>Suppression of Bipolar Degradation in 4H-SiC Power Devices by Carrier Lifetime Control</t>
  </si>
  <si>
    <t>tsuchida@criepi.denken.or.jp</t>
  </si>
  <si>
    <t>RSD</t>
  </si>
  <si>
    <t>Carlo</t>
  </si>
  <si>
    <t>Cagli</t>
  </si>
  <si>
    <t>OXRAM for embedded solutions on advanced node: scaling perspectives taking into account statistical reliability and design constraints</t>
  </si>
  <si>
    <t>carlo.cagli@cea.fr</t>
  </si>
  <si>
    <t>Alfio</t>
  </si>
  <si>
    <t>Di Mauro</t>
  </si>
  <si>
    <t>ETH-Zurich</t>
  </si>
  <si>
    <t>Pushing on-chip memories beyond safe reliability boundaries in Micropower machine-learning Applications</t>
  </si>
  <si>
    <t>adimauro@iis.ee.ethz.ch</t>
  </si>
  <si>
    <t>Tanya</t>
  </si>
  <si>
    <t>Nigam</t>
  </si>
  <si>
    <t>GlobalFoundries</t>
  </si>
  <si>
    <t>Addressing reliability challenges in advance nodes for commercial and automotive application</t>
  </si>
  <si>
    <t>tanya.nigam@globalfoundries.com</t>
  </si>
  <si>
    <t>Anton</t>
  </si>
  <si>
    <t>Guimerà</t>
  </si>
  <si>
    <t>Institut de Microelectrònica de Barcelona IMB-CNM (CSIC)</t>
  </si>
  <si>
    <t>Neural interfaces based on flexible graphene transistors: A new tool for electrophysiology</t>
  </si>
  <si>
    <t>anton.guimera@csic.es</t>
  </si>
  <si>
    <t>Mutsuko</t>
  </si>
  <si>
    <t>Hatano</t>
  </si>
  <si>
    <t>Device engineering for diamond quantum sensors</t>
  </si>
  <si>
    <t>hatano.m.ab@m.titech.ac.jp</t>
  </si>
  <si>
    <t>Carolina</t>
  </si>
  <si>
    <t>Mora Lopez</t>
  </si>
  <si>
    <t>Design and fabrication of CMOS-based neural probes for large-scale electrophysiology</t>
  </si>
  <si>
    <t>moralope@imec.be</t>
  </si>
  <si>
    <t>Bethany</t>
  </si>
  <si>
    <t>Huffman</t>
  </si>
  <si>
    <t>MIT, Lincoln labs </t>
  </si>
  <si>
    <t>Silicon Hard-Stop Spacers for 3D Integration of Superconducting Qubits</t>
  </si>
  <si>
    <t>bethany.huffman@ll.mit.edu</t>
  </si>
  <si>
    <t>Tristan</t>
  </si>
  <si>
    <t>Meunier</t>
  </si>
  <si>
    <t>CNRS</t>
  </si>
  <si>
    <t>Qubit read-out in Semiconductor quantum processors: challenges and perspectives</t>
  </si>
  <si>
    <t>tristan.meunier@neel.cnrs.fr</t>
  </si>
  <si>
    <t>Oleg</t>
  </si>
  <si>
    <t>Mukhanov</t>
  </si>
  <si>
    <t>SeeQC, Inc.</t>
  </si>
  <si>
    <t>Scalable Quantum Computing Infrastructure Based on Superconducting Electronics</t>
  </si>
  <si>
    <t>omukhanov@seeqc.com</t>
  </si>
  <si>
    <t>Pillarisetty</t>
  </si>
  <si>
    <t>High Volume Electrical Characterization of Semiconductor Qubits</t>
  </si>
  <si>
    <t>ravi.pillarisetty@intel.com</t>
  </si>
  <si>
    <t>Matt</t>
  </si>
  <si>
    <t>Reagor</t>
  </si>
  <si>
    <t>Rigetti Computing</t>
  </si>
  <si>
    <t>Quantum Computing Infrastructure Optimized for Near-term Applications</t>
  </si>
  <si>
    <t>matt@rigetti.com</t>
  </si>
  <si>
    <t>David</t>
  </si>
  <si>
    <t>Reilly</t>
  </si>
  <si>
    <t>Microsoft, Sydney University</t>
  </si>
  <si>
    <t>Challenges in Scaling-up the Control Interface of a Quantum Computer</t>
  </si>
  <si>
    <t>david.reilly@sydney.edu.au</t>
  </si>
  <si>
    <t>Lieven</t>
  </si>
  <si>
    <t>Vandersypen</t>
  </si>
  <si>
    <t>QuTech, TU Delft</t>
  </si>
  <si>
    <t>A sparse spin qubit array with integrated control electronics</t>
  </si>
  <si>
    <t>l.m.k.vandersypen@tudelft.nl</t>
  </si>
  <si>
    <t>Yi</t>
  </si>
  <si>
    <t>HRL Laboratories</t>
  </si>
  <si>
    <t>Active Memristor Neurons for Neuromorphic Computing</t>
  </si>
  <si>
    <t>wyi@hrl.com</t>
  </si>
  <si>
    <t>Cezar</t>
  </si>
  <si>
    <t>Zota</t>
  </si>
  <si>
    <t>III-V-on-CMOS Devices and Circuits: Opportunities for Quantum Infrastructure</t>
  </si>
  <si>
    <t>zot@zurich.ibm.com</t>
  </si>
  <si>
    <t>Stefan</t>
  </si>
  <si>
    <t>Cosemans</t>
  </si>
  <si>
    <t>Towards 10000TOPS/W DNN Inference with Analog in-Memory Computing – A Circuit Blueprint, Device Options and Requirements</t>
  </si>
  <si>
    <t>Stefan.Cosemans@imec.be</t>
  </si>
  <si>
    <t>Jun</t>
  </si>
  <si>
    <t>Deguchi</t>
  </si>
  <si>
    <t>Toshiba Memory</t>
  </si>
  <si>
    <t>Can in-memory/analog accelerators be a silver bullet for energy-efficient inference?</t>
  </si>
  <si>
    <t>jun.deguchi@toshiba.co.jp</t>
  </si>
  <si>
    <t>Tayfun</t>
  </si>
  <si>
    <t>Gokmen</t>
  </si>
  <si>
    <t>The marriage of training and inference for scaled deep learning analog hardware</t>
  </si>
  <si>
    <t>tgokmen@us.ibm.com</t>
  </si>
  <si>
    <t>Ryan</t>
  </si>
  <si>
    <t>Hamerly</t>
  </si>
  <si>
    <t>Towards Large-Scale Photonic Neural-Network Accelerators</t>
  </si>
  <si>
    <t>rhamerly@mit.edu</t>
  </si>
  <si>
    <t>Chih-Cheng</t>
  </si>
  <si>
    <t>Hsieh</t>
  </si>
  <si>
    <t>National Tsing Hua Univ.</t>
  </si>
  <si>
    <t>AI Edge Devices Using Computing-In-Memory and Processing-In-Sensor: From System to Device</t>
  </si>
  <si>
    <t>cchsieh@ee.nthu.edu.tw</t>
  </si>
  <si>
    <t>Mikolajick</t>
  </si>
  <si>
    <t>NaMLab gGmbH and TU Dresden</t>
  </si>
  <si>
    <t>Next Generation Ferroelectric Memories enabled by Hafnium Oxide</t>
  </si>
  <si>
    <t>thomas.mikolajick@namlab.com</t>
  </si>
  <si>
    <t>Damien</t>
  </si>
  <si>
    <t>Querlioz</t>
  </si>
  <si>
    <t>Univ. Paris-Sud</t>
  </si>
  <si>
    <t>Hybrid Analog-Digital Learning with Differential RRAM Synapses</t>
  </si>
  <si>
    <t>damien.querlioz@c2n.upsaclay.fr</t>
  </si>
  <si>
    <t>Vivienne</t>
  </si>
  <si>
    <t>Sze</t>
  </si>
  <si>
    <t>Design Considerations for Efficient Deep Neural Networks on Processing-in-Memory Accelerators</t>
  </si>
  <si>
    <t>sze@mit.edu</t>
  </si>
  <si>
    <t>Masatoshi</t>
  </si>
  <si>
    <t>High-speed Image Processing Devices  and Its Applications</t>
  </si>
  <si>
    <t>Masatoshi_Ishikawa@ipc.i.u-tokyo.ac.jp</t>
  </si>
  <si>
    <t>Chiao</t>
  </si>
  <si>
    <t>Facebook Reality Labs</t>
  </si>
  <si>
    <t>Intelligent Vision Systems – Bringing Human-Machine Interface to AR/VR</t>
  </si>
  <si>
    <t>Chiao.Liu@oculus.com</t>
  </si>
  <si>
    <t>Paul K. J.</t>
  </si>
  <si>
    <t>Low-Latency Interactive Sensing for Machine Vision</t>
  </si>
  <si>
    <t>k.j.park@samsung.com</t>
  </si>
  <si>
    <t>Naofumi</t>
  </si>
  <si>
    <t>Homma</t>
  </si>
  <si>
    <t>Designing Secure Cryptographic Circuits</t>
  </si>
  <si>
    <t>homma@riec.tohoku.ac.jp</t>
  </si>
  <si>
    <t>University of Minnesota</t>
  </si>
  <si>
    <t>Leveraging Circuit Reliability Effects for Designing Robust and Secure Physical Unclonable Functions</t>
  </si>
  <si>
    <t>chriskim@umn.edu</t>
  </si>
  <si>
    <t>Kwasnick</t>
  </si>
  <si>
    <t>Telemetry for System Reliability</t>
  </si>
  <si>
    <t>robert.kwasnick@intel.com</t>
  </si>
  <si>
    <t>Vijay</t>
  </si>
  <si>
    <t>Reddy</t>
  </si>
  <si>
    <t>Texas Instruments</t>
  </si>
  <si>
    <t>Challenges in Radio Frequency and Mixed-Signal Circuit Reliability</t>
  </si>
  <si>
    <t>vreddy@ti.com</t>
  </si>
  <si>
    <t>Jay</t>
  </si>
  <si>
    <t>Sarkar</t>
  </si>
  <si>
    <t>Western Digital Corporation</t>
  </si>
  <si>
    <t>Enabling Prognostics of Robust Design with Interpretable Machine Learning</t>
  </si>
  <si>
    <t>jsarkar@gmail.com</t>
  </si>
  <si>
    <t>Ingrid</t>
  </si>
  <si>
    <t>Verbauwhede</t>
  </si>
  <si>
    <t>KU Leuven</t>
  </si>
  <si>
    <t>Security and reliability – friend or foe</t>
  </si>
  <si>
    <t>ingrid.verbauwhede@esat.kuleuven.be</t>
  </si>
  <si>
    <t>Kaiyuan</t>
  </si>
  <si>
    <t>Rice University</t>
  </si>
  <si>
    <t>Custom CMOS and Post-CMOS Crossbar Circuits for Resource-Constrained Hardware Security Primitives</t>
  </si>
  <si>
    <t>kyang@rice.edu</t>
  </si>
  <si>
    <t>Barundeb</t>
  </si>
  <si>
    <t>Dutta</t>
  </si>
  <si>
    <t>The Neuropixels probe: A wafer-scale CMOS based integrated microsystems platform for neuroscience and brain-computer interfaces</t>
  </si>
  <si>
    <t>Barundeb.Dutta@imec.be</t>
  </si>
  <si>
    <t>Stephanie</t>
  </si>
  <si>
    <t>Lacour</t>
  </si>
  <si>
    <t>Microfabricated bioelectronic systems for prevention, diagnostics and treatment of neurological disorders</t>
  </si>
  <si>
    <t>stephanie.lacour@epfl.ch</t>
  </si>
  <si>
    <t>Brendan</t>
  </si>
  <si>
    <t>O'Flynn</t>
  </si>
  <si>
    <t>Tyndall National Institute</t>
  </si>
  <si>
    <t>Challenges in the Development of Wearable Human Machine Interface Systems</t>
  </si>
  <si>
    <t>brendan.oflynn@tyndall.ie</t>
  </si>
  <si>
    <t>Kouhei</t>
  </si>
  <si>
    <t>Ohnishi</t>
  </si>
  <si>
    <t>Haptics-Led Innovation for Coming Society</t>
  </si>
  <si>
    <t>ohnishi@sd.keio.ac.jp</t>
  </si>
  <si>
    <t>Chau</t>
  </si>
  <si>
    <t>Process and Packaging Innovations for Moore’s Law Continuation and Beyond</t>
  </si>
  <si>
    <t>robert.s.chau@intel.com</t>
  </si>
  <si>
    <t>Kazunari</t>
  </si>
  <si>
    <t>Ishimaru</t>
  </si>
  <si>
    <t>Kioxia Corp.</t>
  </si>
  <si>
    <t>Future of Non-Volatile Memory -From Storage to Computing-</t>
  </si>
  <si>
    <t>Martin</t>
  </si>
  <si>
    <t>Van Den Brink</t>
  </si>
  <si>
    <t>ASML</t>
  </si>
  <si>
    <t>Continued Scaling in Semiconductor Manufacturing Enabled by Advances in Lithography</t>
  </si>
  <si>
    <t>martin.van.den brink@asml.com</t>
  </si>
  <si>
    <t>Hiroaki</t>
  </si>
  <si>
    <t>Arimura</t>
  </si>
  <si>
    <t>Toward high-performance and reliable Ge channel devices for 2 nm node and beyond</t>
  </si>
  <si>
    <t>hiroaki.arimura@imec.be</t>
  </si>
  <si>
    <t>Hiroaki Arimura</t>
  </si>
  <si>
    <t>Kaplar</t>
  </si>
  <si>
    <t>Sandia National Labs</t>
  </si>
  <si>
    <t>Development of High-Voltage Vertical GaN PN Diodes</t>
  </si>
  <si>
    <t>United States</t>
  </si>
  <si>
    <t>rjkapla@sandia.gov</t>
  </si>
  <si>
    <t>Robert Kaplar</t>
  </si>
  <si>
    <t>Hitoshi</t>
  </si>
  <si>
    <t>Umezawa</t>
  </si>
  <si>
    <t>National Institute of Advanced Industrial Science and Technology (AIST)</t>
  </si>
  <si>
    <t>Diamond Semiconductor Devices, state-of-the-art of material growth and device processing</t>
  </si>
  <si>
    <t>hitoshi.umezawa@aist.go.jp</t>
  </si>
  <si>
    <t>Hitoshi Umezawa</t>
  </si>
  <si>
    <t>Johann</t>
  </si>
  <si>
    <t>Alsmeier</t>
  </si>
  <si>
    <t>Western Digital Corp.</t>
  </si>
  <si>
    <t>Past and Future of 3D Flash</t>
  </si>
  <si>
    <t>johann.alsmeier@wdc.com</t>
  </si>
  <si>
    <t>Johann Alsmeier</t>
  </si>
  <si>
    <t>Bert Jan</t>
  </si>
  <si>
    <t>Offrein</t>
  </si>
  <si>
    <t>IBM Research - Zurich</t>
  </si>
  <si>
    <t>Prospects for photonic implementations of neuromorphic devices and systems</t>
  </si>
  <si>
    <t>ofb@zurich.ibm.com</t>
  </si>
  <si>
    <t>Bert Jan Offrein</t>
  </si>
  <si>
    <t>Bertrand</t>
  </si>
  <si>
    <t>Parvais</t>
  </si>
  <si>
    <t>imec / VUB</t>
  </si>
  <si>
    <t>GaN-on-Si mm-wave RF Devices Integrated in a 200mm CMOS Compatible 3-Level Cu BEOL</t>
  </si>
  <si>
    <t>parvais@imec.be</t>
  </si>
  <si>
    <t>Bertrand Parvais</t>
  </si>
  <si>
    <t>Infineon Technologies AG</t>
  </si>
  <si>
    <t>A fast Wafer Level Reliability (fWLR) Monitoring concept as a continuous reliability indicator  for wafer mass production</t>
  </si>
  <si>
    <t>andreas.martin@infineon.com</t>
  </si>
  <si>
    <t>Andreas Martin</t>
  </si>
  <si>
    <t>Kihyun</t>
  </si>
  <si>
    <t>Choi</t>
  </si>
  <si>
    <t>Samsung Electonics</t>
  </si>
  <si>
    <t>Reliability on Evolutionary FinFET CMOS Technology and Beyond</t>
  </si>
  <si>
    <t>Korea, Republic of</t>
  </si>
  <si>
    <t>shevchekun@gmail.com</t>
  </si>
  <si>
    <t>Kihyun Choi</t>
  </si>
  <si>
    <t>Jew</t>
  </si>
  <si>
    <t>NXP Semiconductors</t>
  </si>
  <si>
    <t>MRAM in Microcontroller and Microprocessor Product Applications</t>
  </si>
  <si>
    <t>thomas.jew@nxp.com</t>
  </si>
  <si>
    <t>Thomas Jew</t>
  </si>
  <si>
    <t>Ankit</t>
  </si>
  <si>
    <t>Kaul</t>
  </si>
  <si>
    <t>Georgia Institute of Technology</t>
  </si>
  <si>
    <t>Thermal Modeling of 3D Polylithic Integration and Implications on BEOL RRAM Performance</t>
  </si>
  <si>
    <t>ankit.kaul@gatech.edu</t>
  </si>
  <si>
    <t>Ankit Kaul</t>
  </si>
  <si>
    <t>Yimao</t>
  </si>
  <si>
    <t>Technology-Array-Algorithm Co-Optimization of RRAM for Storage and Neuromorphic Computing: Device Non-idealities and Thermal Cross-talk</t>
  </si>
  <si>
    <t>caiyimao@pku.edu.cn</t>
  </si>
  <si>
    <t>Yimao Cai</t>
  </si>
  <si>
    <t>Sergio</t>
  </si>
  <si>
    <t>Martinoia</t>
  </si>
  <si>
    <t>University of Genova</t>
  </si>
  <si>
    <t>Neuro-electronic devices and nanotools to interact with neuronal networks</t>
  </si>
  <si>
    <t>sergio.martinoia@unige.it</t>
  </si>
  <si>
    <t>Sergio Martinoia</t>
  </si>
  <si>
    <t>Dutoit</t>
  </si>
  <si>
    <t>CEA-List</t>
  </si>
  <si>
    <t>How 3D integration technologies enable advanced compute node for Exascale-level High Performance Computing ?</t>
  </si>
  <si>
    <t>denis.dutoit@cea.fr</t>
  </si>
  <si>
    <t>Denis Dutoit</t>
  </si>
  <si>
    <t>Alberto</t>
  </si>
  <si>
    <t>Valdes-Garcia</t>
  </si>
  <si>
    <t>IBM T. J. Watson Research Center</t>
  </si>
  <si>
    <t>Portable Multi-Spectral Imaging: Devices, Vertical Integration, and Applications</t>
  </si>
  <si>
    <t>avaldes@us.ibm.com</t>
  </si>
  <si>
    <t>Alberto Valdes-Garcia</t>
  </si>
  <si>
    <t>H.C</t>
  </si>
  <si>
    <t>Millimeter-Wave Band CMOS RF Phased-Array Transceiver IC Designs for 5G Applications</t>
  </si>
  <si>
    <t>hcpark@samsung.com</t>
  </si>
  <si>
    <t>H.C Park</t>
  </si>
  <si>
    <t>baudouin</t>
  </si>
  <si>
    <t>martineau</t>
  </si>
  <si>
    <t>CEA-Léti</t>
  </si>
  <si>
    <t>Si and SOI CMOS technologies for millimeter wave wireless applications</t>
  </si>
  <si>
    <t>baudouin.martineau@cea.fr</t>
  </si>
  <si>
    <t>baudouin martineau</t>
  </si>
  <si>
    <t>Masumi</t>
  </si>
  <si>
    <t>Saitoh</t>
  </si>
  <si>
    <t>Kioxia Corporation</t>
  </si>
  <si>
    <t>HfO2-based FeFET and FTJ for Ferroelectric-Memory Centric 3D LSI towards Low-Power and High-Density Storage and AI Applications</t>
  </si>
  <si>
    <t>masumi.saitoh@kioxia.com</t>
  </si>
  <si>
    <t>Masumi Saitoh</t>
  </si>
  <si>
    <t>Griselda</t>
  </si>
  <si>
    <t>Bonilla</t>
  </si>
  <si>
    <t>IBM Research</t>
  </si>
  <si>
    <t>Interconnect scaling challenges, and opportunities to enable system-level performance beyond 30 nm pitch</t>
  </si>
  <si>
    <t>gbonilla@us.ibm.com</t>
  </si>
  <si>
    <t>Griselda Bonilla</t>
  </si>
  <si>
    <t>Lin-Wang</t>
  </si>
  <si>
    <t>Large scale plane-wave based density-functional theory simulations for electronic devices</t>
  </si>
  <si>
    <t>lwwang@lbl.gov</t>
  </si>
  <si>
    <t>Lin-Wang Wang</t>
  </si>
  <si>
    <t>Al</t>
  </si>
  <si>
    <t>Fazio</t>
  </si>
  <si>
    <t>Intel corporation</t>
  </si>
  <si>
    <t>Advanced Technology and Systems of Cross Point Memory</t>
  </si>
  <si>
    <t>al.fazio@intel.com</t>
  </si>
  <si>
    <t>Al Fazio</t>
  </si>
  <si>
    <t>EDT Focus</t>
  </si>
  <si>
    <t>Jan</t>
  </si>
  <si>
    <t>Craninckx</t>
  </si>
  <si>
    <t>CMOS Cryo-Electronics for Quantum Computing</t>
  </si>
  <si>
    <t>jan.craninckx@imec.be</t>
  </si>
  <si>
    <t>Jan Craninckx</t>
  </si>
  <si>
    <t>Fabio</t>
  </si>
  <si>
    <t>Sebastiano</t>
  </si>
  <si>
    <t>Cryo-CMOS Interfaces for Large-Scale Quantum Computers</t>
  </si>
  <si>
    <t>Netherlands</t>
  </si>
  <si>
    <t>f.sebastiano@tudelft.nl</t>
  </si>
  <si>
    <t>Fabio Sebastiano</t>
  </si>
  <si>
    <t>Filip</t>
  </si>
  <si>
    <t>Tavernier</t>
  </si>
  <si>
    <t>ESAT-MICAS KU Leuven</t>
  </si>
  <si>
    <t>Chip Design for Future Gravitational Wave Detectors</t>
  </si>
  <si>
    <t>filip.tavernier@kuleuven.be</t>
  </si>
  <si>
    <t>Filip Tavernier</t>
  </si>
  <si>
    <t>Grahn</t>
  </si>
  <si>
    <t>Chalmers University of Technology</t>
  </si>
  <si>
    <t>III-V HEMTs for Cryogenic Low Noise Amplifiers</t>
  </si>
  <si>
    <t>jan.grahn@chalmers.se</t>
  </si>
  <si>
    <t>Jan Grahn</t>
  </si>
  <si>
    <t>Massoud</t>
  </si>
  <si>
    <t>Pedram</t>
  </si>
  <si>
    <t>Univ of Southern California</t>
  </si>
  <si>
    <t>Superconductive Single Flux Quantum Logic Devices and Circuits: Status, Challenges, and Opportunities</t>
  </si>
  <si>
    <t>pedram@usc.edu</t>
  </si>
  <si>
    <t>Massoud Pedram</t>
  </si>
  <si>
    <t>Zhang</t>
  </si>
  <si>
    <t>Boston University</t>
  </si>
  <si>
    <t>Functional Metamaterial Devices Enabled by Microsystems</t>
  </si>
  <si>
    <t>xinz@bu.edu</t>
  </si>
  <si>
    <t>Xin Zhang</t>
  </si>
  <si>
    <t>PDS FOCUS</t>
  </si>
  <si>
    <t>Kevin</t>
  </si>
  <si>
    <t>The Hong Kong University of Science and Technology</t>
  </si>
  <si>
    <t>Planar GaN Power Integration – The World is Flat</t>
  </si>
  <si>
    <t>Hong Kong</t>
  </si>
  <si>
    <t>eekjchen@ust.hk</t>
  </si>
  <si>
    <t>Kevin Chen</t>
  </si>
  <si>
    <t>Neudeck</t>
  </si>
  <si>
    <t>NASA Glenn Research Center</t>
  </si>
  <si>
    <t>Progressing -190 °C to +500 °C Durable SiC JFET ICs From MSI to LSI</t>
  </si>
  <si>
    <t>neudeck@nasa.gov</t>
  </si>
  <si>
    <t>Philip Neudeck</t>
  </si>
  <si>
    <t>Han Wui</t>
  </si>
  <si>
    <t>Components Research, Intel Corporation</t>
  </si>
  <si>
    <t>Advances in Research on 300mm Gallium Nitride-on-Si(111) NMOS Transistor and Silicon CMOS Integration</t>
  </si>
  <si>
    <t>han.wui.then@intel.com</t>
  </si>
  <si>
    <t>Han Wui Then</t>
  </si>
  <si>
    <t>Olivier</t>
  </si>
  <si>
    <t>Trescases</t>
  </si>
  <si>
    <t>GaN Power ICs: Reviewing Strengths, Gaps, and Future Directions</t>
  </si>
  <si>
    <t>ot@ece.utoronto.ca</t>
  </si>
  <si>
    <t>Olivier Trescases</t>
  </si>
  <si>
    <t>dan</t>
  </si>
  <si>
    <t>kinzer</t>
  </si>
  <si>
    <t>Navitas</t>
  </si>
  <si>
    <t>Monolithic GaN Power IC Technology Drives Wide Bandgap Adoption</t>
  </si>
  <si>
    <t>dan.kinzer@navitassemi.com</t>
  </si>
  <si>
    <t>dan kinzer</t>
  </si>
  <si>
    <t>Persson</t>
  </si>
  <si>
    <t>Infineon Technologies Americas Corp</t>
  </si>
  <si>
    <t>Gate Drive Concept for dv/dt Control of GaN GIT-Based Motor Drive Inverters</t>
  </si>
  <si>
    <t>eric.persson@infineon.com</t>
  </si>
  <si>
    <t>Eric Persson</t>
  </si>
  <si>
    <t>Kolar</t>
  </si>
  <si>
    <t>Application of WBG Power Devices in Future Three-Phase Variable Speed Drive Inverter Systems “How to Handle a Double-Edged Sword</t>
  </si>
  <si>
    <t>kolar@lem.ee.ethz.ch</t>
  </si>
  <si>
    <t>Johann Kolar</t>
  </si>
  <si>
    <t>Marian</t>
  </si>
  <si>
    <t>Verhelst</t>
  </si>
  <si>
    <t>Assessment and optimization of Analog-in-Memory-Compute architectures for DNN processing</t>
  </si>
  <si>
    <t>marian.verhelst@kuleuven.be</t>
  </si>
  <si>
    <t>Marian Verhelst</t>
  </si>
  <si>
    <t>Yann-Michel</t>
  </si>
  <si>
    <t>Niquet</t>
  </si>
  <si>
    <t>CEA-IRIG</t>
  </si>
  <si>
    <t>Challenges and perspectives in the modeling of spin qubits</t>
  </si>
  <si>
    <t>yniquet@cea.fr</t>
  </si>
  <si>
    <t>Yann-Michel Niquet</t>
  </si>
  <si>
    <t>ALT FOCUS</t>
  </si>
  <si>
    <t>Ming-Han</t>
  </si>
  <si>
    <t>Taiwan Semiconductor Manufacturing Company</t>
  </si>
  <si>
    <t>The Overview of Current Interconnect Technology Challenges and Future Opportunities</t>
  </si>
  <si>
    <t>mhleek@tsmc.com</t>
  </si>
  <si>
    <t>Ming-Han Lee</t>
  </si>
  <si>
    <t>Zsolt</t>
  </si>
  <si>
    <t>Tokei</t>
  </si>
  <si>
    <t>Inflection points in interconnect research and trends for 2nm and beyond in order to solve the RC bottleneck</t>
  </si>
  <si>
    <t>zsolt.tokei@imec.be</t>
  </si>
  <si>
    <t>Zsolt Tokei</t>
  </si>
  <si>
    <t>Daniel</t>
  </si>
  <si>
    <t>Gall</t>
  </si>
  <si>
    <t>Narrow interconnects: The most conductive metals</t>
  </si>
  <si>
    <t>galld@rpi.edu</t>
  </si>
  <si>
    <t>Daniel Gall</t>
  </si>
  <si>
    <t>Ching-Tzu</t>
  </si>
  <si>
    <t>Topological Semimetals for Scaled Back-End-Of-Line Interconnect Beyond Cu</t>
  </si>
  <si>
    <t>cchen3@us.ibm.com</t>
  </si>
  <si>
    <t>Ching-Tzu Chen</t>
  </si>
  <si>
    <t>Hui Jae</t>
  </si>
  <si>
    <t>Yoo</t>
  </si>
  <si>
    <t>Staggered Metallization with Air gaps for Independently Tuned Interconnect Resistance and Capacitance</t>
  </si>
  <si>
    <t>huijae.yoo.us@ieee.org</t>
  </si>
  <si>
    <t>Hui Jae Yoo</t>
  </si>
  <si>
    <t>From Interconnect Materials and Processes to Chip Level Performance: Modeling and Design for Conventional and Exploratory Concepts</t>
  </si>
  <si>
    <t>Azad Naeemi</t>
  </si>
  <si>
    <t>Saraswat</t>
  </si>
  <si>
    <t>Silicon compatible optical interconnect and monolithic 3-D integration</t>
  </si>
  <si>
    <t>saraswat@stanford.edu</t>
  </si>
  <si>
    <t>Krishna Saraswat</t>
  </si>
  <si>
    <t>Colburn</t>
  </si>
  <si>
    <t>Facebook Reality Labs, Facebook Inc</t>
  </si>
  <si>
    <t>Fundamental Challenges in Augmented Reality Display Technology</t>
  </si>
  <si>
    <t>mcolburn@fb.com</t>
  </si>
  <si>
    <t>Matt Colburn</t>
  </si>
  <si>
    <t>MAT FOCUS</t>
  </si>
  <si>
    <t>Rui</t>
  </si>
  <si>
    <t>Ericsson</t>
  </si>
  <si>
    <t>Millimeter-wave Multi-antenna/MIMO Techniques for 5G NR Base-stations</t>
  </si>
  <si>
    <t>rui.hou@ericsson.com</t>
  </si>
  <si>
    <t>Rui Hou</t>
  </si>
  <si>
    <t>Chih-Lin</t>
  </si>
  <si>
    <t>China Mobile Research Institute</t>
  </si>
  <si>
    <t>A Deep Learning Enabled Universal DPD System</t>
  </si>
  <si>
    <t>icl@chinamobile.com</t>
  </si>
  <si>
    <t>Chih-Lin I</t>
  </si>
  <si>
    <t>Kenichi</t>
  </si>
  <si>
    <t>Okada</t>
  </si>
  <si>
    <t>Millimeter-Wave CMOS Phased-Array Transceiver for 5G and Beyond</t>
  </si>
  <si>
    <t>okada@ee.e.titech.ac.jp</t>
  </si>
  <si>
    <t>Kenichi Okada</t>
  </si>
  <si>
    <t>Pascal</t>
  </si>
  <si>
    <t>Chevalier</t>
  </si>
  <si>
    <t>PD-SOI CMOS and SiGe BiCMOS Technologies for 5G and 6G communications</t>
  </si>
  <si>
    <t>pascal.chevalier@st.com</t>
  </si>
  <si>
    <t>Pascal Chevalier</t>
  </si>
  <si>
    <t>Augusto</t>
  </si>
  <si>
    <t>Gutierrez-Aitken</t>
  </si>
  <si>
    <t>Northrop Grumman Space Systems</t>
  </si>
  <si>
    <t>Heterogeneous Integration for High Frequency RF Applications</t>
  </si>
  <si>
    <t>augusto.gutierrez@ngc.com</t>
  </si>
  <si>
    <t>Augusto Gutierrez-Aitken</t>
  </si>
  <si>
    <t>BUTAUD</t>
  </si>
  <si>
    <t>Soitec</t>
  </si>
  <si>
    <t>Innovative Smart CutTM Piezo On Insulator (POI) Substrates for 5G acoustic filters</t>
  </si>
  <si>
    <t>eric.butaud@soitec.com</t>
  </si>
  <si>
    <t>Eric BUTAUD</t>
  </si>
  <si>
    <t>Tsuyoshi</t>
  </si>
  <si>
    <t>Minami</t>
  </si>
  <si>
    <t>Institute of Industrial Science, The University of Tokyo</t>
  </si>
  <si>
    <t>Chemical Sensing in Aqueous Media by Organic TFTs</t>
  </si>
  <si>
    <t>tminami@iis.u-tokyo.ac.jp</t>
  </si>
  <si>
    <t>Tsuyoshi Minami</t>
  </si>
  <si>
    <t>SMB FOCUS</t>
  </si>
  <si>
    <t>Toshiyoshi</t>
  </si>
  <si>
    <t>The Univerisity of Tokyo</t>
  </si>
  <si>
    <t>MEMS Vibrational Energy Harvester for IoT Wireless Sensors</t>
  </si>
  <si>
    <t>hiro@iis.u-tokyo.ac.jp</t>
  </si>
  <si>
    <t>Hiroshi Toshiyoshi</t>
  </si>
  <si>
    <t>Basset</t>
  </si>
  <si>
    <t>ESYCOM, Univ Gutave Eiffel, CNRS, CNAM</t>
  </si>
  <si>
    <t>High-voltage micro-plasma switch for efficient power management of triboelectric kinetic energy harvesters</t>
  </si>
  <si>
    <t>philippe.basset@esiee.fr</t>
  </si>
  <si>
    <t>Philippe Basset</t>
  </si>
  <si>
    <t>Hubregt</t>
  </si>
  <si>
    <t>Visser</t>
  </si>
  <si>
    <t>imec netherlands</t>
  </si>
  <si>
    <t>Radiative Wireless Power Transmission: From Indoor to In-Body Applications</t>
  </si>
  <si>
    <t>hubregt@live.nl</t>
  </si>
  <si>
    <t>Hubregt Visser</t>
  </si>
  <si>
    <t>Yoshihiro</t>
  </si>
  <si>
    <t>Kawahara</t>
  </si>
  <si>
    <t>Wireless Power Transfer for Internet of Things</t>
  </si>
  <si>
    <t>kawahara@akg.t.u-tokyo.ac.jp</t>
  </si>
  <si>
    <t>Yoshihiro Kawahara</t>
  </si>
  <si>
    <t>Nuno Borges</t>
  </si>
  <si>
    <t>Carvalho</t>
  </si>
  <si>
    <t>Instituto de</t>
  </si>
  <si>
    <t>mm-Wave Backscatter frond-end for 5G-IoT/WPT Applications</t>
  </si>
  <si>
    <t>Portugal</t>
  </si>
  <si>
    <t>nbcarvalho@ua.pt</t>
  </si>
  <si>
    <t>Nuno Borges Carvalho</t>
  </si>
  <si>
    <t>Pei-Wen</t>
  </si>
  <si>
    <t>The Wonderful World of Designer Ge Quantum Dots</t>
  </si>
  <si>
    <t>pwli@nctu.edu.tw</t>
  </si>
  <si>
    <t>Pei-Wen Li</t>
  </si>
  <si>
    <t>Hanhee</t>
  </si>
  <si>
    <t>Paik</t>
  </si>
  <si>
    <t>Coupler characterization of superconducting transmons qubits for cross-resonance gate</t>
  </si>
  <si>
    <t>hanhee.paik@us.ibm.com</t>
  </si>
  <si>
    <t>Hanhee Paik</t>
  </si>
  <si>
    <t>Elyse</t>
  </si>
  <si>
    <t>Rosenbaum</t>
  </si>
  <si>
    <t>University of Illinois at Urbana Champaign</t>
  </si>
  <si>
    <t>Machine Learning for Circuit Aging Simulation</t>
  </si>
  <si>
    <t>elyse@illinois.edu</t>
  </si>
  <si>
    <t>Elyse Rosenbaum</t>
  </si>
  <si>
    <t>MS/MT FOCUS</t>
  </si>
  <si>
    <t>Synopsys, Inc.</t>
  </si>
  <si>
    <t>DTCO Launches Moore’s Law Over the Feature Scaling Wall</t>
  </si>
  <si>
    <t>Victor Moroz</t>
  </si>
  <si>
    <t>Advanced Node DTCO in the EUV Era</t>
  </si>
  <si>
    <t>andy.c.wei@intel.com</t>
  </si>
  <si>
    <t>Andy Wei</t>
  </si>
  <si>
    <t>Yi-Kan</t>
  </si>
  <si>
    <t>Cheng</t>
  </si>
  <si>
    <t>Next-Generation Design and Technology Co-optimization (DTCO) of System on Integrated Chip (SoIC) for Mobile and HPC Applications</t>
  </si>
  <si>
    <t>yk_cheng@tsmc.com</t>
  </si>
  <si>
    <t>Yi-Kan Cheng</t>
  </si>
  <si>
    <t>Marie</t>
  </si>
  <si>
    <t>Garcia Bardon</t>
  </si>
  <si>
    <t>DTCO including Sustainability: Power-Performance-Area-Cost-Environmental score (PPACE) Analysis for Logic Technologies</t>
  </si>
  <si>
    <t>bardon@imec.be</t>
  </si>
  <si>
    <t>Marie Garcia Bardon</t>
  </si>
  <si>
    <t>Huan-Lin</t>
  </si>
  <si>
    <t>ProPlus Design Solutions, Inc. and Primarius</t>
  </si>
  <si>
    <t>Enabling Efficient Design-Technology Interaction by Spec-Driven Extraction Flow</t>
  </si>
  <si>
    <t>hlchang@proplussolution.com</t>
  </si>
  <si>
    <t>Huan-Lin Chang</t>
  </si>
  <si>
    <t>MRAM DTCO and Compact Models</t>
  </si>
  <si>
    <t>Chris Kim</t>
  </si>
  <si>
    <t>Matthew</t>
  </si>
  <si>
    <t>Guthaus</t>
  </si>
  <si>
    <t>UC Santa Cruz</t>
  </si>
  <si>
    <t>Enabling Design Technology Co-Optimization of SRAMs through Open-Source Software</t>
  </si>
  <si>
    <t>mrg@ucsc.edu</t>
  </si>
  <si>
    <t>Matthew Guthaus</t>
  </si>
  <si>
    <t>S.B. Samavedam</t>
  </si>
  <si>
    <t>Samavedam</t>
  </si>
  <si>
    <t>sri.samavedam@imec.be</t>
  </si>
  <si>
    <t xml:space="preserve">S.B. Samavedam </t>
  </si>
  <si>
    <t>Naga</t>
  </si>
  <si>
    <t>Chandrasekaran</t>
  </si>
  <si>
    <t>nchandraseka@micron.com</t>
  </si>
  <si>
    <t>Naga Chandrasekaran</t>
  </si>
  <si>
    <t>S.W.</t>
  </si>
  <si>
    <t>Samsung Advanced Institute of Technology</t>
  </si>
  <si>
    <t>swnano.hwang@samsung.com</t>
  </si>
  <si>
    <t>S.W. Hwang</t>
  </si>
  <si>
    <t>Vobecky</t>
  </si>
  <si>
    <t>Hitachi / ABB</t>
  </si>
  <si>
    <t>Recent Developments in High Voltage Silicon Power Devices</t>
  </si>
  <si>
    <t>Czech Republic</t>
  </si>
  <si>
    <t>jan.vobecky@hitachi-powergrids.com</t>
  </si>
  <si>
    <t>Marta</t>
  </si>
  <si>
    <t>MARTINEZ</t>
  </si>
  <si>
    <t>Renesas Electronics</t>
  </si>
  <si>
    <t>Active arrays for advanced driver assistance systems</t>
  </si>
  <si>
    <t>marta.martinez@ieee.org</t>
  </si>
  <si>
    <t>Recent Progress and Status of SiC Power Devices</t>
  </si>
  <si>
    <t>kimoto.tsunenobu.4n@kyoto-u.ac.jp</t>
  </si>
  <si>
    <t>Frederic</t>
  </si>
  <si>
    <t>BOEUF</t>
  </si>
  <si>
    <t>Silicon Photonics Beyond Optical Interconnects</t>
  </si>
  <si>
    <t>frederic.boeuf@st.com</t>
  </si>
  <si>
    <t>Yeshaiahu "Shaya"</t>
  </si>
  <si>
    <t>Fainman</t>
  </si>
  <si>
    <t>University of California San Diego</t>
  </si>
  <si>
    <t>Nanolasers and Nanolasers Array Locking</t>
  </si>
  <si>
    <t>yfainman@ucsd.edu</t>
  </si>
  <si>
    <t>Y.D.</t>
  </si>
  <si>
    <t>Chih</t>
  </si>
  <si>
    <t>Design for new MRAM and RRAM technologies (vs conventional Flash</t>
  </si>
  <si>
    <t>ydchih@tsmc.co</t>
  </si>
  <si>
    <t>Milan</t>
  </si>
  <si>
    <t>Pesic</t>
  </si>
  <si>
    <t xml:space="preserve">Ferroelectric HfOx enabled memories: challenges, opportunities and pathways towards high volume manufacturing </t>
  </si>
  <si>
    <t>Milan_Pesic@amat.com</t>
  </si>
  <si>
    <t>Eline</t>
  </si>
  <si>
    <t>Raymenant</t>
  </si>
  <si>
    <t>Physics of Domain Wall and its Device Applications</t>
  </si>
  <si>
    <t>Eline.Raymenants@imec.be</t>
  </si>
  <si>
    <t>Cristell</t>
  </si>
  <si>
    <t>Maneux</t>
  </si>
  <si>
    <t>University of Bordeaux</t>
  </si>
  <si>
    <t>EU</t>
    <phoneticPr fontId="0" type="noConversion"/>
  </si>
  <si>
    <t>F</t>
    <phoneticPr fontId="0" type="noConversion"/>
  </si>
  <si>
    <t>Vertical and ferroelectric junctionless technology for efficient 3D neural network compute cube dedicated to embedded artificial intelligence</t>
  </si>
  <si>
    <t>cristell.maneux@u-bordeaux.fr</t>
  </si>
  <si>
    <t xml:space="preserve">ALT </t>
  </si>
  <si>
    <t>Seung-Chul (S.-C.)</t>
  </si>
  <si>
    <t>Song</t>
  </si>
  <si>
    <t> Qualcomm Inc.</t>
  </si>
  <si>
    <t>System-Design-Technology co-optimization for &lt;=5nm node including heterogeneous integration'</t>
  </si>
  <si>
    <t> ssong@qti.qualcomm.com</t>
  </si>
  <si>
    <t>Assia</t>
  </si>
  <si>
    <t>Tria</t>
  </si>
  <si>
    <t>Hardware security a focus on fault attacks</t>
  </si>
  <si>
    <t>assia.tria@cea.fr</t>
  </si>
  <si>
    <t>Jui-Jen</t>
  </si>
  <si>
    <t>Design Technology Co-Optimization (DTCO) for Low-Temperature CMOS FinFET Technologies</t>
  </si>
  <si>
    <t>jjwut@tsmc.com</t>
  </si>
  <si>
    <t>Tadao</t>
  </si>
  <si>
    <t>Nagatsuma</t>
  </si>
  <si>
    <t>Osaka University</t>
  </si>
  <si>
    <t>mmW and THz Applications enabled by photonics</t>
  </si>
  <si>
    <t>nagatuma@ee.es.osaka-u.ac.jp</t>
  </si>
  <si>
    <t>Radosavljevic</t>
  </si>
  <si>
    <t xml:space="preserve">Intel </t>
  </si>
  <si>
    <t>TBD</t>
  </si>
  <si>
    <t>marko.radosavljevic@intel.com</t>
  </si>
  <si>
    <t>Tillmann</t>
  </si>
  <si>
    <t>Kubis</t>
  </si>
  <si>
    <t>Self-energies in Atomistic Quantum Transport for Energy Transfer at Irregular Interfaces</t>
  </si>
  <si>
    <t>tkubis@purdue.edu</t>
  </si>
  <si>
    <t>Large-scale TCAD Simulations Enabled by Hardware-Accelerated High Performance Computing</t>
  </si>
  <si>
    <t>zqwu@tsmc.com</t>
  </si>
  <si>
    <t>Sergey</t>
  </si>
  <si>
    <t>Velichiko</t>
  </si>
  <si>
    <t>ON Semiconductor</t>
  </si>
  <si>
    <t>Automotive High Dynamic Range Image Sensors</t>
  </si>
  <si>
    <t>sergey.velichko@onsemi.com</t>
  </si>
  <si>
    <t>Howard</t>
  </si>
  <si>
    <t>Tower Semiconductor</t>
  </si>
  <si>
    <t>Monolithic Integration of Phase Change RF Switches in a Production SiGe BiCMOS Process</t>
  </si>
  <si>
    <t>david.howard@towersemi.com</t>
  </si>
  <si>
    <t>Pilawa</t>
  </si>
  <si>
    <t xml:space="preserve">Novel Power Electronics Circuits </t>
  </si>
  <si>
    <t>pilawa@berkeley.edu</t>
  </si>
  <si>
    <t>Inkyu</t>
  </si>
  <si>
    <t>KAIST</t>
    <phoneticPr fontId="0" type="noConversion"/>
  </si>
  <si>
    <t>U</t>
    <phoneticPr fontId="0" type="noConversion"/>
  </si>
  <si>
    <t>Asia</t>
    <phoneticPr fontId="0" type="noConversion"/>
  </si>
  <si>
    <t>M</t>
    <phoneticPr fontId="0" type="noConversion"/>
  </si>
  <si>
    <t>Smart Chemical MEMS Sensors based on AI</t>
    <phoneticPr fontId="0" type="noConversion"/>
  </si>
  <si>
    <t>inkyu@kaist.ac.kr</t>
  </si>
  <si>
    <t>Lu</t>
  </si>
  <si>
    <t>U. Michigan</t>
  </si>
  <si>
    <t xml:space="preserve">Non-volatile memory-enabled AI accelerator architecture </t>
  </si>
  <si>
    <t>USa</t>
  </si>
  <si>
    <t xml:space="preserve">wluee@umich.edu), </t>
  </si>
  <si>
    <t>Peking Universityr.wang@pku.edu.cn</t>
  </si>
  <si>
    <t>ASIA</t>
  </si>
  <si>
    <t>Understanding hot carrier reliability in FinFET technology from trap-based approach</t>
  </si>
  <si>
    <t>Kerem</t>
  </si>
  <si>
    <t>Camsari</t>
  </si>
  <si>
    <t>UC Santa Barbara</t>
  </si>
  <si>
    <t>Probabilistic Compute</t>
  </si>
  <si>
    <t>Parag</t>
  </si>
  <si>
    <t>Kshirsagar</t>
  </si>
  <si>
    <t>RTX?</t>
  </si>
  <si>
    <t>Next Generation of Robust Aviation Electronics - Challenges and Opportunities</t>
  </si>
  <si>
    <t>kshirsp@rtx.com</t>
  </si>
  <si>
    <t>Sayeef</t>
  </si>
  <si>
    <t>Salahuddin</t>
  </si>
  <si>
    <t>FeFET memory for AI</t>
  </si>
  <si>
    <t>No Paper</t>
  </si>
  <si>
    <t>Jaime</t>
  </si>
  <si>
    <t>Zahorian</t>
  </si>
  <si>
    <t>Butterfly network</t>
  </si>
  <si>
    <t>CMUTs for portable ultrasound system</t>
  </si>
  <si>
    <t>zjzahorian@butterflynetinc.com</t>
  </si>
  <si>
    <t>Jing</t>
  </si>
  <si>
    <t>Kong</t>
  </si>
  <si>
    <t>2D materials Progress and Chalnges for future transistors</t>
  </si>
  <si>
    <t>Wouter</t>
  </si>
  <si>
    <t>Van der Wijngaart</t>
  </si>
  <si>
    <t>KTH</t>
    <phoneticPr fontId="0" type="noConversion"/>
  </si>
  <si>
    <t>EU</t>
    <phoneticPr fontId="0" type="noConversion"/>
  </si>
  <si>
    <t>MEMS based biosensors</t>
    <phoneticPr fontId="0" type="noConversion"/>
  </si>
  <si>
    <t>wouter@kth.se</t>
  </si>
  <si>
    <t>Leti</t>
  </si>
  <si>
    <t>G</t>
    <phoneticPr fontId="0" type="noConversion"/>
  </si>
  <si>
    <t>E</t>
  </si>
  <si>
    <t>F</t>
    <phoneticPr fontId="0" type="noConversion"/>
  </si>
  <si>
    <t>3D sequential integration: applications and associated key enabling modules (design &amp; technology)</t>
  </si>
  <si>
    <t xml:space="preserve">perrine.batude@cea.fr </t>
  </si>
  <si>
    <t>Lars</t>
  </si>
  <si>
    <t>Liebmann</t>
  </si>
  <si>
    <t>TEL</t>
  </si>
  <si>
    <t>M</t>
    <phoneticPr fontId="0" type="noConversion"/>
  </si>
  <si>
    <t>CFET design options, challenges, and opportunities for 3D integration</t>
  </si>
  <si>
    <t>lars.liebmann@us.tel.com</t>
  </si>
  <si>
    <t>Franzon</t>
  </si>
  <si>
    <t>North Caroline State University</t>
  </si>
  <si>
    <t>Design for 3D stacked circuits</t>
  </si>
  <si>
    <t>paulf@ncsu.edu</t>
  </si>
  <si>
    <t>Xi-Wei</t>
  </si>
  <si>
    <t>Lin</t>
  </si>
  <si>
    <t>Modeling and Simulation for Technology, Cost, and Design Exploration of Advanced Heterogeneous Integration</t>
  </si>
  <si>
    <t>xiwei@synopsys.com</t>
  </si>
  <si>
    <t>Douglas (CH)</t>
  </si>
  <si>
    <t>Foundry perspectives on 2.5D/3D integration/roadmap</t>
  </si>
  <si>
    <t>chyu@tsmc.com</t>
    <phoneticPr fontId="0" type="noConversion"/>
  </si>
  <si>
    <t>Beyne</t>
  </si>
  <si>
    <t>3D SOC integration, beyond 2.5D chiplets</t>
  </si>
  <si>
    <t>Eric.Beyne@imec.be</t>
  </si>
  <si>
    <t>Tomoyasu</t>
  </si>
  <si>
    <t>Shohjoh</t>
  </si>
  <si>
    <t>Hitachi High Tech.</t>
  </si>
  <si>
    <t>Inspection and metrology challenges for 3nm node device and beyond</t>
  </si>
  <si>
    <t>tomoyasu.shojo.rz@hitachi-hightech.com</t>
  </si>
  <si>
    <t>MT/MS/ALT</t>
  </si>
  <si>
    <t>Sharon</t>
  </si>
  <si>
    <t>Notre Dame University</t>
  </si>
  <si>
    <t>In-Memory Computing with Associative Memories — A Cross-Layer Perspective</t>
    <phoneticPr fontId="0" type="noConversion"/>
  </si>
  <si>
    <t>shu@nd.edu</t>
  </si>
  <si>
    <t>Jan M</t>
  </si>
  <si>
    <t>Rabaey</t>
  </si>
  <si>
    <t>Human-Centric Computing</t>
    <phoneticPr fontId="0" type="noConversion"/>
  </si>
  <si>
    <t>jan@eecs.berkeley.edu</t>
  </si>
  <si>
    <t>Reconfigurable AI accelerators enabled by 3D integrated BEOL transistors</t>
  </si>
  <si>
    <t>shimeng.yu@ece.gatech.edu</t>
    <phoneticPr fontId="0" type="noConversion"/>
  </si>
  <si>
    <t>Ming</t>
  </si>
  <si>
    <t>IMECAS</t>
  </si>
  <si>
    <t>A</t>
    <phoneticPr fontId="0" type="noConversion"/>
  </si>
  <si>
    <t>neuromorphic computing topic, from RRAM integration process to device and circuit optimization, and to system design</t>
  </si>
  <si>
    <t>liuming@ime.ac.cn</t>
  </si>
  <si>
    <t>Subhasish</t>
  </si>
  <si>
    <t>Mitra</t>
  </si>
  <si>
    <t>Nano-engineered computing systems technology, new system architecture based on emerging devices and 3D integration technology</t>
  </si>
  <si>
    <t>subh@stanford.edu</t>
  </si>
  <si>
    <t>Sophia Hui-fang)</t>
  </si>
  <si>
    <t>Wen</t>
  </si>
  <si>
    <t>Hardware-software co-design for cloud infrastructure acceleration</t>
  </si>
  <si>
    <t>hfwen@us.ibm.com</t>
  </si>
  <si>
    <t>Kostas</t>
  </si>
  <si>
    <t>Doris</t>
  </si>
  <si>
    <t>NXP</t>
  </si>
  <si>
    <t>Automotive radar: evolution or revolution?  Wavelength, Waveform, Circuit and Process technology landscape</t>
  </si>
  <si>
    <t>kostas.doris@nxp.com</t>
  </si>
  <si>
    <t>Shahriar</t>
  </si>
  <si>
    <t>Aghaeimeibodi</t>
  </si>
  <si>
    <t>Quantum Photonics with Diamond Color Centers</t>
  </si>
  <si>
    <t>shahriar@stanford.edu</t>
  </si>
  <si>
    <t>Andew</t>
  </si>
  <si>
    <t>Dzurak </t>
  </si>
  <si>
    <t>UNSW</t>
  </si>
  <si>
    <t>Silicon-based Quantum Computing : High-density, High-temperature Qubits"</t>
  </si>
  <si>
    <t>A.Dzurak@unsw.edu.au</t>
  </si>
  <si>
    <t>Silicon Spin Qubits (title: TBD)</t>
  </si>
  <si>
    <t>Seigo</t>
  </si>
  <si>
    <t>Tarucha </t>
  </si>
  <si>
    <t>RIKEN</t>
  </si>
  <si>
    <t>Si-spin based Quantum Computing (title: TBD)</t>
  </si>
  <si>
    <t>tarucha@riken.jp</t>
  </si>
  <si>
    <t>Ryoichi</t>
  </si>
  <si>
    <t>Ishihara</t>
  </si>
  <si>
    <t>Delft</t>
  </si>
  <si>
    <t>Integration technologies for Quantum Computing (title: TBD)</t>
  </si>
  <si>
    <t xml:space="preserve">R.Ishihara@tudelft.nl </t>
  </si>
  <si>
    <t>Materials and Integration innovation for Quantum Devices (title: TBD)</t>
    <phoneticPr fontId="0" type="noConversion"/>
  </si>
  <si>
    <t>Marissa</t>
  </si>
  <si>
    <t>Glustina</t>
  </si>
  <si>
    <t>Google</t>
    <phoneticPr fontId="0" type="noConversion"/>
  </si>
  <si>
    <t>Design and Characterization of Superconducting Qubits for Quantum Computing</t>
    <phoneticPr fontId="0" type="noConversion"/>
  </si>
  <si>
    <t>mgiustina@google.com</t>
  </si>
  <si>
    <t>EDT/ODI</t>
  </si>
  <si>
    <t>Liang</t>
  </si>
  <si>
    <t>Feng</t>
  </si>
  <si>
    <t>University of Pennsylvania</t>
  </si>
  <si>
    <t>Symmetry-Enabled New Microlasers</t>
  </si>
  <si>
    <t>fenglia@seas.upenn.edu</t>
  </si>
  <si>
    <t>Fuhrer</t>
  </si>
  <si>
    <t>Monash University</t>
  </si>
  <si>
    <t>Oceania</t>
    <phoneticPr fontId="0" type="noConversion"/>
  </si>
  <si>
    <t>2D Topological Insulators for Low-Energy Electronics</t>
  </si>
  <si>
    <t>Michael.Fuhrer@monash.edu</t>
  </si>
  <si>
    <t>Yasutomo</t>
  </si>
  <si>
    <t>Ota</t>
  </si>
  <si>
    <t>Semiconductor Topological Nanophotonics</t>
  </si>
  <si>
    <t>ota@appi.keio.ac.jp</t>
  </si>
  <si>
    <t>Gilbert</t>
  </si>
  <si>
    <t>UIUC</t>
  </si>
  <si>
    <t>U</t>
    <phoneticPr fontId="0" type="noConversion"/>
  </si>
  <si>
    <t>Topological Inductors and Phenomena for Nanoelectronic Device Application  (title: TBD)</t>
  </si>
  <si>
    <t>matthewg@illinois.edu</t>
  </si>
  <si>
    <t>Nitin</t>
  </si>
  <si>
    <t>Samarth</t>
  </si>
  <si>
    <t>Penn State</t>
  </si>
  <si>
    <t>Spin-charge Interconversion in Topological Insulators and Topological Semimetals for Spin-orbit Torque Devices</t>
  </si>
  <si>
    <t>nxs16@psu.edu</t>
  </si>
  <si>
    <t>Susanne</t>
  </si>
  <si>
    <t>Stemmer</t>
  </si>
  <si>
    <t>Topological Semimetals for Electronic Devices</t>
  </si>
  <si>
    <t>stemmer@mrl.ucsb.edu</t>
  </si>
  <si>
    <t>ODI/SMB</t>
  </si>
  <si>
    <t>Hoi-Jun</t>
  </si>
  <si>
    <t>AI-SoCs for VR/AR Human Interaction</t>
  </si>
  <si>
    <t>hjyoo@kaist.ac.kr</t>
  </si>
  <si>
    <t>Hong-Seok</t>
  </si>
  <si>
    <t>AR Glasses: Fatigue-free Optical Engines and Energy-efficient SLAM Sensors</t>
  </si>
  <si>
    <t>lhs1210@samsung.com</t>
  </si>
  <si>
    <t>Kea-Tiong (Samuel)</t>
  </si>
  <si>
    <t>Tang</t>
  </si>
  <si>
    <t>National Tsing Hua University</t>
  </si>
  <si>
    <t>Breath Analysis with eNose AI System</t>
  </si>
  <si>
    <t>kttang@mx.nthu.edu.tw</t>
  </si>
  <si>
    <t>Homei</t>
  </si>
  <si>
    <t>Miyashita</t>
  </si>
  <si>
    <t>Meiji University</t>
  </si>
  <si>
    <t>Taste Display that Tastes Measured by a Taste Sensor for VR (title: TBD)</t>
  </si>
  <si>
    <t>homei@homei.com</t>
  </si>
  <si>
    <t>Caitlin (CK)</t>
  </si>
  <si>
    <t xml:space="preserve">Kalinowski </t>
  </si>
  <si>
    <t>Facebook</t>
  </si>
  <si>
    <t>Optics and Sensor Technologies for VR (title: TBD)</t>
  </si>
  <si>
    <t>ck@fb.com</t>
  </si>
  <si>
    <t>Julien</t>
  </si>
  <si>
    <t>Martel</t>
  </si>
  <si>
    <t>Research on optical sensors</t>
  </si>
  <si>
    <t>jnmartel@stanford.edu</t>
  </si>
  <si>
    <t>Ferroelectric FET Configurable Memory Arrays and Their Applications</t>
  </si>
  <si>
    <t>Kendall</t>
  </si>
  <si>
    <t>Rain Neuromorphics</t>
  </si>
  <si>
    <t>Scalable In-Memory Computing Architectures for Sparse Matrix Multiplication</t>
  </si>
  <si>
    <t>jack@rain-neuromorphics.com</t>
  </si>
  <si>
    <t>University of Texas at Austin</t>
  </si>
  <si>
    <t>Multistable neuromorphic computing: controlling attractor switches using waveforms</t>
  </si>
  <si>
    <t>joshua.chang@austin.utexas.edu</t>
  </si>
  <si>
    <t>Dave</t>
  </si>
  <si>
    <t>Fick</t>
  </si>
  <si>
    <t>Mythic</t>
  </si>
  <si>
    <t>Analog Compute-in-Memory For AI Edge Inference</t>
  </si>
  <si>
    <t xml:space="preserve">dave.fick@mythic-ai.com </t>
  </si>
  <si>
    <t>Behtash</t>
  </si>
  <si>
    <t>Behin-Aein</t>
  </si>
  <si>
    <t>Ludwig Computing</t>
  </si>
  <si>
    <t>Life is probabilistic - Why should all our computers be deterministic? Computing with p-bits: Ising Solvers and Beyond</t>
  </si>
  <si>
    <t>behtash@ludwigcomputing.com </t>
  </si>
  <si>
    <t>Training-to-Learn with Memristive Devices</t>
  </si>
  <si>
    <t>e.neftci@fz-juelich.de</t>
  </si>
  <si>
    <t>Shih-Chii</t>
  </si>
  <si>
    <t>Energy-efficient activity-driven computing architectures for edge intelligence</t>
  </si>
  <si>
    <t>shih@ini.uzh.ch</t>
  </si>
  <si>
    <t>Vineet</t>
  </si>
  <si>
    <t>Agrawal</t>
  </si>
  <si>
    <t>Infineon Memory Solutions</t>
  </si>
  <si>
    <t>Subthreshold operation of SONOS analog memory to  enable accurate low-power neural network inference</t>
  </si>
  <si>
    <t>Vineet.Agrawal@infineon.com</t>
  </si>
  <si>
    <t>Negi</t>
  </si>
  <si>
    <t>Blackrock</t>
  </si>
  <si>
    <t>Utah Probe (silicon probe)</t>
  </si>
  <si>
    <t>snegi@blackrockneuro.com</t>
  </si>
  <si>
    <t>Euisik</t>
  </si>
  <si>
    <t>Yoon</t>
  </si>
  <si>
    <t>University of Michigan</t>
  </si>
  <si>
    <t>Michigan probe (silicon probe)</t>
  </si>
  <si>
    <t>esyoon@umich.edu</t>
  </si>
  <si>
    <t>Berdondini</t>
  </si>
  <si>
    <t>Fondazione Istituto Italiano di Tecnologia</t>
  </si>
  <si>
    <t>Europe</t>
  </si>
  <si>
    <t>CMOS-based multielectrode arrays/High density silicon probe</t>
  </si>
  <si>
    <t>Luca.Berdondini@iit.it</t>
  </si>
  <si>
    <t>Duygu</t>
  </si>
  <si>
    <t>Kuzum</t>
  </si>
  <si>
    <t>UCSD</t>
  </si>
  <si>
    <t>Graphene electrodes and neuromorphic devices</t>
  </si>
  <si>
    <t>dkuzum@eng.ucsd.edu</t>
  </si>
  <si>
    <t>Juergen</t>
  </si>
  <si>
    <t>Brugger</t>
  </si>
  <si>
    <t>Soft/biodegradable implants</t>
  </si>
  <si>
    <t>juergen.brugger@epfl.ch</t>
  </si>
  <si>
    <t>Hui</t>
  </si>
  <si>
    <t>Fang</t>
  </si>
  <si>
    <t>Dartmouth</t>
  </si>
  <si>
    <t>Transparent Electrodes and Polymer Implants</t>
  </si>
  <si>
    <t>hui.fang@dartmouth.edu</t>
  </si>
  <si>
    <t>Rogers</t>
  </si>
  <si>
    <t>Northwestern</t>
  </si>
  <si>
    <t xml:space="preserve">Flexible and stretchable implants </t>
  </si>
  <si>
    <t>jrogers@northwestern.edu</t>
  </si>
  <si>
    <t xml:space="preserve">Jae-Woong </t>
  </si>
  <si>
    <t>Jeong</t>
  </si>
  <si>
    <t>Optogenetics/hybrid implants</t>
  </si>
  <si>
    <t>jjeong1@kaist.ac.kr</t>
  </si>
  <si>
    <t>RSD/MS</t>
  </si>
  <si>
    <t>Pol</t>
  </si>
  <si>
    <t>Van Dorpe</t>
  </si>
  <si>
    <t>Imec and KU Leuven</t>
  </si>
  <si>
    <t>Nanopore-FET for DNA sequencing, molecular sensing and read-out of DNA digital data storage: predictions and experimental realizations</t>
  </si>
  <si>
    <t>Pol.VanDorpe@imec.be</t>
  </si>
  <si>
    <t>Kenneth</t>
  </si>
  <si>
    <t>Shepard</t>
  </si>
  <si>
    <t>Fully integrated FET-based sensors for single-molecule sensing</t>
  </si>
  <si>
    <t>shepard@ee.columbia.edu</t>
  </si>
  <si>
    <t xml:space="preserve">Rashid </t>
  </si>
  <si>
    <t>Bashir</t>
  </si>
  <si>
    <t>University of Illinois</t>
  </si>
  <si>
    <t xml:space="preserve">SARS-CoV-2 Virus detection using graphene-based FET </t>
  </si>
  <si>
    <t>rbashir@illinois.edu</t>
  </si>
  <si>
    <t>Zhiyong</t>
  </si>
  <si>
    <t>Wafer-scale CNT-based FETs for ultrasensitive detection of disease biomarkers and DNA sequences</t>
  </si>
  <si>
    <t>zyzhang@pku.edu.cn</t>
  </si>
  <si>
    <t>Takahashi</t>
  </si>
  <si>
    <t>Univ. of Washington</t>
  </si>
  <si>
    <t>Automated DNA data Storage</t>
  </si>
  <si>
    <t>cnt@cs.washington.edu</t>
  </si>
  <si>
    <t>Dal Peraro</t>
  </si>
  <si>
    <t>Bacterial nanopores open the future of data storage</t>
  </si>
  <si>
    <t>matteo.dalperaro@epfl.ch</t>
  </si>
  <si>
    <t>Dominique</t>
  </si>
  <si>
    <t>Lavenier</t>
  </si>
  <si>
    <t>IRISA/INRIA</t>
  </si>
  <si>
    <t>U/I</t>
  </si>
  <si>
    <t>EU (Fr)</t>
  </si>
  <si>
    <t>Experimental DNA Storage Platform</t>
  </si>
  <si>
    <t>lavenier@irisa.fr</t>
  </si>
  <si>
    <t>John Lau</t>
  </si>
  <si>
    <t>Unimicron Technology</t>
  </si>
  <si>
    <t>Chiplet Design and Heterogeneous Integration Packaging</t>
  </si>
  <si>
    <t>john_lau@unimicron.com</t>
  </si>
  <si>
    <t>Surya</t>
  </si>
  <si>
    <t>Bhattacharya</t>
  </si>
  <si>
    <t>Institute of Microelectronics</t>
  </si>
  <si>
    <t>Singapore</t>
  </si>
  <si>
    <t>A Cutting-edge FOWLP Platform for Chiplets and System-in-Packaging</t>
  </si>
  <si>
    <t>xiaowu@ime.a-star.edu.sg
bhattass@ime.a-star.edu.sg</t>
  </si>
  <si>
    <t>Advanced Substrate Packaging Technologies for Enabling Heterogeneous Integration Architectures</t>
  </si>
  <si>
    <t>gang.duan@intel.com</t>
  </si>
  <si>
    <t xml:space="preserve">Shin-Puu </t>
  </si>
  <si>
    <t>Jeng</t>
  </si>
  <si>
    <t>Advanced Heterogeneous Integration using Interposer Technology</t>
  </si>
  <si>
    <t>SPJENG@TSMC.COM</t>
  </si>
  <si>
    <t>Seung Wook</t>
  </si>
  <si>
    <t xml:space="preserve">Advanced Package FAB Solutions for Chiplet Integration </t>
  </si>
  <si>
    <t>stewart.yoon@samsung.com</t>
  </si>
  <si>
    <t>Lihong</t>
  </si>
  <si>
    <t>Cao</t>
  </si>
  <si>
    <t>ASE</t>
  </si>
  <si>
    <t>Advanced Packaging Technology Platforms for Chiplets and Heterogeneous Integration</t>
  </si>
  <si>
    <t>lihong.cao@aseus.com</t>
  </si>
  <si>
    <t>Diamond quantum sensors</t>
  </si>
  <si>
    <t>Supratik</t>
  </si>
  <si>
    <t>Guha</t>
  </si>
  <si>
    <t>Univ. of Chicago</t>
  </si>
  <si>
    <t>Rare earth oxide based solid state qubits</t>
  </si>
  <si>
    <t xml:space="preserve">guha@uchicago.edu </t>
  </si>
  <si>
    <t>Axel</t>
  </si>
  <si>
    <t>Hoffmann</t>
  </si>
  <si>
    <t>Univ. of Illinois at Urbana-Champagne</t>
  </si>
  <si>
    <t>Magnetic materials for quantum computing</t>
  </si>
  <si>
    <t xml:space="preserve">axelh@illinois.edu </t>
  </si>
  <si>
    <t>Shyam</t>
  </si>
  <si>
    <t>Shankar</t>
  </si>
  <si>
    <t>UT Austin</t>
  </si>
  <si>
    <t>Josephson junction qubits</t>
  </si>
  <si>
    <t>shyam.shankar@utexas.edu</t>
  </si>
  <si>
    <t>Javad</t>
  </si>
  <si>
    <t>Shabani</t>
  </si>
  <si>
    <t>NYU</t>
  </si>
  <si>
    <t>Topological superconductivity qubits</t>
  </si>
  <si>
    <t>jshabani@nyu.edu</t>
  </si>
  <si>
    <t>FinFET Spin-Based QuBits</t>
  </si>
  <si>
    <t>afu@zurich.ibm.com</t>
  </si>
  <si>
    <t>Gen</t>
  </si>
  <si>
    <t>Tsutsui</t>
  </si>
  <si>
    <t>ALT regular session / Vertical Transport FET Device Design and Power Performance</t>
  </si>
  <si>
    <t>gtsutsu@us.ibm.com</t>
  </si>
  <si>
    <t>Mikael</t>
  </si>
  <si>
    <t>Casse</t>
  </si>
  <si>
    <t>ALT regular session / FDSOI for cryoCMOS electronics : from model to circuit</t>
  </si>
  <si>
    <t>mikael.casse@cea.fr</t>
  </si>
  <si>
    <t>Aaron</t>
  </si>
  <si>
    <t>NUS, Singapore</t>
  </si>
  <si>
    <t>ALT regular session / Oxide semiconductor and 2D-based device technologies for future integrated chips   </t>
  </si>
  <si>
    <t>aaron.thean@nus.edu.sg</t>
  </si>
  <si>
    <t xml:space="preserve">Katie </t>
  </si>
  <si>
    <t>Schuman</t>
  </si>
  <si>
    <t>Univ. of Tennessee</t>
  </si>
  <si>
    <t>Application-Hardware Co-Design: System-Level Optimization of Neuromorphic Computers with Neuromorphic Devices</t>
  </si>
  <si>
    <t>cschuman@utk.edu</t>
  </si>
  <si>
    <t xml:space="preserve">Lain-Jong (Lance) </t>
  </si>
  <si>
    <t>University of Hong Kong</t>
  </si>
  <si>
    <t>Ultrahigh-κ single-crystalline perovskite membranes as dielectrics for two-dimensional transistors</t>
  </si>
  <si>
    <t>lanceli1@hku.hk</t>
  </si>
  <si>
    <t xml:space="preserve">Felix </t>
  </si>
  <si>
    <t>Büttner</t>
  </si>
  <si>
    <t>Helmholtz-Zentrum Berlin</t>
  </si>
  <si>
    <t>Magnetic skyrmions for unconventional embedded computing applications</t>
  </si>
  <si>
    <t>felix.buettner@helmholtz-berlin.de</t>
  </si>
  <si>
    <t>Safumi</t>
    <phoneticPr fontId="13"/>
  </si>
  <si>
    <t>Suzuki</t>
    <phoneticPr fontId="13"/>
  </si>
  <si>
    <t>Tokyo Institute of Technology</t>
    <phoneticPr fontId="13"/>
  </si>
  <si>
    <t>Terahertz Resonant Tunneling Diodes: Recent Developments of Devices and Applications</t>
    <phoneticPr fontId="13"/>
  </si>
  <si>
    <t>safumi@ee.e.titech.ac.jp</t>
    <phoneticPr fontId="13"/>
  </si>
  <si>
    <t>Nadine</t>
  </si>
  <si>
    <t>Collaert</t>
  </si>
  <si>
    <t>GaN-on-Si &amp; InP-on-Si devices</t>
  </si>
  <si>
    <t xml:space="preserve">Prof. Chenming </t>
  </si>
  <si>
    <t>Compact models of emerging memory and computing devices</t>
  </si>
  <si>
    <t>hu@eecs.berkeley.edu</t>
  </si>
  <si>
    <t xml:space="preserve">Prof. Xiao-Yan </t>
  </si>
  <si>
    <t xml:space="preserve">Simulation methods of multi-physics effects in nano-scale CMOS </t>
  </si>
  <si>
    <t xml:space="preserve">liuxiaoyan@pku.edu.cn
</t>
  </si>
  <si>
    <t xml:space="preserve">Dr. Bjorn </t>
  </si>
  <si>
    <t>Vermeersch</t>
  </si>
  <si>
    <t>Thermal modelling of GaN &amp; InP RF devices with intrinsic account for nanoscale transport effects</t>
  </si>
  <si>
    <t>bjorn.vermeersch@imec.be</t>
  </si>
  <si>
    <t>Sang Joon</t>
  </si>
  <si>
    <t>A crossbar array of magnetoresistive memory devices for in-memory computing</t>
  </si>
  <si>
    <t xml:space="preserve">sangjoon0919.kim@samsung.com </t>
  </si>
  <si>
    <t>Nazila</t>
  </si>
  <si>
    <t>Haratipour</t>
  </si>
  <si>
    <t>High-speed and High-density Ferroelectric Memory</t>
  </si>
  <si>
    <t>Nazila.Haratipour@intel.com</t>
  </si>
  <si>
    <t>Russ</t>
  </si>
  <si>
    <t>Meyer</t>
  </si>
  <si>
    <t>NAND scaling in the next decade</t>
  </si>
  <si>
    <t>rlmeyer@micron.com</t>
  </si>
  <si>
    <t xml:space="preserve">Pawel </t>
  </si>
  <si>
    <t>Malinowski</t>
  </si>
  <si>
    <t>pawel.malinowski@imec.be</t>
  </si>
  <si>
    <t xml:space="preserve"> Hajimiri</t>
  </si>
  <si>
    <t>hajimiri@caltech.edu</t>
  </si>
  <si>
    <t>Ghandi</t>
  </si>
  <si>
    <t>GE</t>
  </si>
  <si>
    <t xml:space="preserve"> Superjunction SiC Devices for Medium Voltage (i.e. &gt; 6kV)</t>
  </si>
  <si>
    <t>Suda</t>
  </si>
  <si>
    <t>U of Nagoya</t>
  </si>
  <si>
    <t>Status and Current Developments in Vertical GaN Power Electronics</t>
  </si>
  <si>
    <t>Geetak</t>
  </si>
  <si>
    <t>Gupta</t>
  </si>
  <si>
    <t>Transphorm</t>
  </si>
  <si>
    <t xml:space="preserve"> "Development of 1200V GaN HEMTs and use in Power Electronics''</t>
  </si>
  <si>
    <t>ggupta@transphormusa.com</t>
  </si>
  <si>
    <t>Mohammad Enamul</t>
  </si>
  <si>
    <t>Kabir</t>
  </si>
  <si>
    <t>Chip package interaction of 3D IC</t>
  </si>
  <si>
    <t>enamul.kabir@intel.com</t>
  </si>
  <si>
    <t>Jen-Hao</t>
  </si>
  <si>
    <t>Investigation of Defect Engineering Toward Prolonged Endurance for HfZrO Based Ferroelectric Device</t>
  </si>
  <si>
    <t>Dirk</t>
  </si>
  <si>
    <t xml:space="preserve">Wouters </t>
  </si>
  <si>
    <t>RWTH Aachen</t>
  </si>
  <si>
    <t>Reliability of Computing-In-Memory Concepts Based on Memristive Arrays</t>
  </si>
  <si>
    <t>wouters@iwe.rwth-aachen.de</t>
  </si>
  <si>
    <t xml:space="preserve"> Zhang</t>
  </si>
  <si>
    <t>Towards Functional Metamaterials and Metadevices</t>
  </si>
  <si>
    <t>Jeffrey</t>
  </si>
  <si>
    <t xml:space="preserve"> Shealy</t>
  </si>
  <si>
    <t>Akoustis Inc.</t>
  </si>
  <si>
    <t>Innovative XBAW RF Filters for Wireless Applications Based Upon Si-MEMS Technology</t>
  </si>
  <si>
    <t>jshealy@akoustis.com</t>
  </si>
  <si>
    <t>Colloidal quantum dot image sensors: a new vision for infrared</t>
  </si>
  <si>
    <t>Coherent Silicon Photonics for Imaging and Ranging</t>
  </si>
  <si>
    <t>Kinam</t>
  </si>
  <si>
    <t>The Smallest Engine Transforming Our Future: Our journey into eternity has only begun</t>
  </si>
  <si>
    <t>taeu.kim@samsung.com; v.song@samsung.com; hs12.ahn@samsung.com</t>
  </si>
  <si>
    <t>Abrash</t>
  </si>
  <si>
    <t>Creating the Future: Augmented Reality, the next Human-Machine Interface</t>
  </si>
  <si>
    <t xml:space="preserve"> Riel</t>
  </si>
  <si>
    <t>hei@zurich.ibm.com</t>
  </si>
  <si>
    <t>mikeab@fb.com</t>
  </si>
  <si>
    <r>
      <t>Quantum Computing Technology</t>
    </r>
    <r>
      <rPr>
        <sz val="11"/>
        <color theme="1"/>
        <rFont val="Calibri"/>
        <family val="2"/>
        <scheme val="minor"/>
      </rPr>
      <t xml:space="preserve"> </t>
    </r>
  </si>
  <si>
    <t xml:space="preserve">Ann </t>
  </si>
  <si>
    <t>Kelleher</t>
  </si>
  <si>
    <t>Celebrating 75 years of transistor innovation by looking ahead to the next set of industry grand challenges</t>
  </si>
  <si>
    <t>Yusuke</t>
  </si>
  <si>
    <t>Oike</t>
  </si>
  <si>
    <t>Sony Semiconductor Solutions</t>
  </si>
  <si>
    <t>Expanding Human Potential through Imaging and Sensing Technologies</t>
  </si>
  <si>
    <t>Yusuke.Oike@sony.com</t>
  </si>
  <si>
    <t>CEA Leti</t>
  </si>
  <si>
    <r>
      <t>Enabling full fault tolerant quantum computing with silicon based VLSI technologies,</t>
    </r>
    <r>
      <rPr>
        <sz val="11"/>
        <color theme="1"/>
        <rFont val="Calibri"/>
        <family val="2"/>
      </rPr>
      <t xml:space="preserve"> </t>
    </r>
  </si>
  <si>
    <t>ann.b.kelleher@intel.com</t>
  </si>
  <si>
    <t>The Next Big Thing: Making Memory Magic and the Economics Beyond Moore's Law</t>
  </si>
  <si>
    <t>Micron Technology, Inc.</t>
  </si>
  <si>
    <t>Thy</t>
  </si>
  <si>
    <t>Tran</t>
  </si>
  <si>
    <t>Semiconductor Challenges in the 5G and 6G Technology Platforms</t>
  </si>
  <si>
    <t>Redefining Innovation:
A Journey forward in New Dimension Era</t>
  </si>
  <si>
    <t xml:space="preserve">Björn </t>
  </si>
  <si>
    <t>Ekelund</t>
  </si>
  <si>
    <t xml:space="preserve">Siyoung </t>
  </si>
  <si>
    <t>Simulation in action: the application of modelling to SPAD architecture design</t>
  </si>
  <si>
    <t>Sara</t>
  </si>
  <si>
    <t>Pellegrini</t>
  </si>
  <si>
    <t>sara.pellegrini@st.com</t>
  </si>
  <si>
    <t>United Kingdom</t>
  </si>
  <si>
    <t>Power Conversion Semiconductor and Circuit Trends and Challenges for a Sustainable Energy Future</t>
  </si>
  <si>
    <t>Timothy</t>
  </si>
  <si>
    <t>McDonald</t>
  </si>
  <si>
    <t>Infineon Technologies</t>
  </si>
  <si>
    <t>tim.mcdonald@infineon.com</t>
  </si>
  <si>
    <t>Silicon Device-Based Sensing for Sustainability</t>
  </si>
  <si>
    <t>Sufi</t>
  </si>
  <si>
    <t>Zafar</t>
  </si>
  <si>
    <t>IBM TJ Watson Research Center</t>
  </si>
  <si>
    <t>szafar@us.ibm.com</t>
  </si>
  <si>
    <t>Backside Power Delivery: Game Changer and Key Enabler of Advanced Logic Scaling and New STCO Opportunities</t>
  </si>
  <si>
    <t>Anabela</t>
  </si>
  <si>
    <t>Veloso</t>
  </si>
  <si>
    <t>Anabela.Veloso@imec.be</t>
  </si>
  <si>
    <t>Modeling 300mm Wafer Fab Carbon Emissions</t>
  </si>
  <si>
    <t>Scotten</t>
  </si>
  <si>
    <t>Jones</t>
  </si>
  <si>
    <t>TechInsights</t>
  </si>
  <si>
    <t>sjones@techinsights.com</t>
  </si>
  <si>
    <t>Beyond Exascale: A paradigm shift for AI and HPC</t>
  </si>
  <si>
    <t>Wilfred</t>
  </si>
  <si>
    <t>Gomes</t>
  </si>
  <si>
    <t>wilfred.gomes@intel.com</t>
  </si>
  <si>
    <t>High-Speed Embedded Memory for AI and High-Performance Compute</t>
  </si>
  <si>
    <t>Yih</t>
  </si>
  <si>
    <t>yihwang2288@gmail.com</t>
  </si>
  <si>
    <t>EUV energy efficiency</t>
  </si>
  <si>
    <t>Theo</t>
  </si>
  <si>
    <t>Thijssen</t>
  </si>
  <si>
    <t>ASML Netherlands B.V.</t>
  </si>
  <si>
    <t>theo.thijssen@asml.com</t>
  </si>
  <si>
    <t>Reversing a decades-long scaling law of dielectric breakdown for ReRAM forming voltage reduction - Modeling competition among defect generation and annihilation processes</t>
  </si>
  <si>
    <t>Physical Reservoir Computing using HZO-based FeFETs for Edge-AI Applications</t>
  </si>
  <si>
    <t>On-chip sample preparation and biosensing:Can porous silicon membranes do it all?</t>
  </si>
  <si>
    <t>Thierry</t>
  </si>
  <si>
    <t>Leichle</t>
  </si>
  <si>
    <t>Georgia Tech-CNRS</t>
  </si>
  <si>
    <t>thierry.leichle@cnrs.fr</t>
  </si>
  <si>
    <t>Engineering the kinetics of redox-based memristive devices for neuromorphic computing</t>
  </si>
  <si>
    <t>Regina</t>
  </si>
  <si>
    <t>Dittmann</t>
  </si>
  <si>
    <t>r.dittmann@fz-juelich.de</t>
  </si>
  <si>
    <t>Back-end-of-line integration of 2D materials on silicon microchips</t>
  </si>
  <si>
    <t>mario</t>
  </si>
  <si>
    <t>lanza</t>
  </si>
  <si>
    <t>King Abdullah University of Science and Technology (KAUST)</t>
  </si>
  <si>
    <t>mario.lanza@kaust.edu.sa</t>
  </si>
  <si>
    <t>Saudi Arabia</t>
  </si>
  <si>
    <t>Ultimate Layer Stacking Technology for High Density Sequential 3D Integration</t>
  </si>
  <si>
    <t>Ionut</t>
  </si>
  <si>
    <t>Soitec, Bernin, France</t>
  </si>
  <si>
    <t>ionut.radu@soitec.com</t>
  </si>
  <si>
    <t>Developing Sustainable Technologies for a more Sustainable Future</t>
  </si>
  <si>
    <t>Serge</t>
  </si>
  <si>
    <t>Nicoleau</t>
  </si>
  <si>
    <t>serge.nicoleau@st.com</t>
  </si>
  <si>
    <t>Status and Perspectives of Chalcogenide-based Cross-Point Memories</t>
  </si>
  <si>
    <t>Pellizzer</t>
  </si>
  <si>
    <t>Micron Technology</t>
  </si>
  <si>
    <t>fpellizz@micron.com</t>
  </si>
  <si>
    <t>Fundamental Issues in VNAND Integration Toward More Than 1K Layers</t>
  </si>
  <si>
    <t>Jeehoon</t>
  </si>
  <si>
    <t>eujane@naver.com</t>
  </si>
  <si>
    <t>Zeroth and higher-order logic with content addressable memories</t>
  </si>
  <si>
    <t>Masoud</t>
  </si>
  <si>
    <t>Mohseni</t>
  </si>
  <si>
    <t>Hewlett Packard Labs</t>
  </si>
  <si>
    <t>masoud.mohseni@hpe.com</t>
  </si>
  <si>
    <t>Advanced Packaging Technologies in Memory Applications for Future Generative AI Era</t>
  </si>
  <si>
    <t>KI-ILL</t>
  </si>
  <si>
    <t>MOON</t>
  </si>
  <si>
    <t>SK Hynix</t>
  </si>
  <si>
    <t>kimoon@sk.com</t>
  </si>
  <si>
    <t>A silicon photonic 8&amp;[lambda] x 32Gbps/&amp;[lambda] WDM transceiver with integrated laser array and SOA for optical I/O</t>
  </si>
  <si>
    <t>Haisheng</t>
  </si>
  <si>
    <t>Rong</t>
  </si>
  <si>
    <t>haisheng.rong@intel.com</t>
  </si>
  <si>
    <t>Live-Cell Imaging with Integrated Capacitive Sensor Arrays</t>
  </si>
  <si>
    <t>Rosenstein</t>
  </si>
  <si>
    <t>Brown University</t>
  </si>
  <si>
    <t>jacob_rosenstein@brown.edu</t>
  </si>
  <si>
    <t>Paradigm Shift in Semiconductor Technology Scaling Calling for Advancements in Design Modelling</t>
  </si>
  <si>
    <t>Divya</t>
  </si>
  <si>
    <t>Prasad</t>
  </si>
  <si>
    <t>Divya.prasad@amd.com</t>
  </si>
  <si>
    <t>Modeling the Performance and Reliability of Two-Dimensional Semiconductor Transistors</t>
  </si>
  <si>
    <t>Theresia</t>
  </si>
  <si>
    <t>Knobloch</t>
  </si>
  <si>
    <t>knobloch@iue.tuwien.ac.at</t>
  </si>
  <si>
    <t>Austria</t>
  </si>
  <si>
    <t>Scaling opportunities for Gate-All-Around and beyond: A patterning perspective</t>
  </si>
  <si>
    <t>Indira</t>
  </si>
  <si>
    <t>Seshadri</t>
  </si>
  <si>
    <t>iseshad@us.ibm.com</t>
  </si>
  <si>
    <t>Bayesian In-Memory Computing with Resistive Memories</t>
  </si>
  <si>
    <t>Univ. Paris-Saclay, CNRS</t>
  </si>
  <si>
    <t>Innovations For Energy Efficient Generative AI</t>
  </si>
  <si>
    <t>Samuel</t>
  </si>
  <si>
    <t>Naffziger</t>
  </si>
  <si>
    <t>samuel.naffziger@amd.com</t>
  </si>
  <si>
    <t>3D Stacked Devices and MOL Innovations for Post-Nanosheet CMOS Scaling</t>
  </si>
  <si>
    <t>Naoto</t>
  </si>
  <si>
    <t>Horiguchi</t>
  </si>
  <si>
    <t>naoto.horiguchi@imec.be</t>
  </si>
  <si>
    <t>High-Performance GaN Electronic Metadevices: Towards 6G Telecommunications</t>
  </si>
  <si>
    <t>Mohammad</t>
  </si>
  <si>
    <t>Samizadeh Nikoo</t>
  </si>
  <si>
    <t>School of Information Technology and Electrical Engineering, ETH Zürich</t>
  </si>
  <si>
    <t>msamizadeh@ethz.ch</t>
  </si>
  <si>
    <t>Advances in Organic Photodetectors</t>
  </si>
  <si>
    <t>Lionel</t>
  </si>
  <si>
    <t>Hirsch</t>
  </si>
  <si>
    <t>CNRS/Univ. Bordeaux</t>
  </si>
  <si>
    <t>lionel.hirsch@ims-bordeaux.fr</t>
  </si>
  <si>
    <t>PMA/MS-FS</t>
  </si>
  <si>
    <t>MT-FS</t>
  </si>
  <si>
    <t>ALT-FS</t>
  </si>
  <si>
    <t>NC</t>
  </si>
  <si>
    <t>PMA</t>
  </si>
  <si>
    <t>Cradle-to-gate Life Cycle Assessment of CMOS Logic Technologies</t>
  </si>
  <si>
    <t>Lizzie</t>
  </si>
  <si>
    <t>Boakes</t>
  </si>
  <si>
    <t>lizzie.boakes@imec.be</t>
  </si>
  <si>
    <t>Sustainability-Aware Technology Development at Applied Materials</t>
  </si>
  <si>
    <t>Benjamin</t>
  </si>
  <si>
    <t>Gross</t>
  </si>
  <si>
    <t>benjamin_gross@amat.com</t>
  </si>
  <si>
    <t>Sustainable Environmental Technologies for Advanced Semiconductor Manufacturing Intelligent FAB</t>
  </si>
  <si>
    <t>Hyun Chul</t>
  </si>
  <si>
    <t>hc001.lee@samsung.com</t>
  </si>
  <si>
    <t>Generative AI on a Budget: Processing Transformer-based Neural Networks at the Edge</t>
  </si>
  <si>
    <t>Yankin</t>
  </si>
  <si>
    <t>Tanurhan</t>
  </si>
  <si>
    <t>tanurhan@synopsys.com</t>
  </si>
  <si>
    <t>Design of Analog-AI Hardware Accelerators for Transformer-based Language Models (Invited)</t>
  </si>
  <si>
    <t>The Era of Generative Artificial Intelligence: In-Memory Computing Perspective</t>
  </si>
  <si>
    <t>Kyomin</t>
  </si>
  <si>
    <t>Sohn</t>
  </si>
  <si>
    <t>kyomin.sohn@samsung.com</t>
  </si>
  <si>
    <t>NVDRAM: A 32Gb Dual Layer 3D Stacked Non-volatile Ferroelectric Memory with Near-DRAM Performance for Demanding AI Workloads</t>
  </si>
  <si>
    <t>Nirmal</t>
  </si>
  <si>
    <t>Ramaswamy</t>
  </si>
  <si>
    <t>dramaswamy@micron.com</t>
  </si>
  <si>
    <t>Process Innovations for Future Technology Nodes with Back-Side Power Delivery and 3D Device Stacking</t>
  </si>
  <si>
    <t>Kobrinsky</t>
  </si>
  <si>
    <t>mauro.j.kobrinsky@intel.com</t>
  </si>
  <si>
    <t>Thermal dissipation in stacked devices</t>
  </si>
  <si>
    <t>Wei-Yen</t>
  </si>
  <si>
    <t>Woon</t>
  </si>
  <si>
    <t>wywoona@tsmc.com</t>
  </si>
  <si>
    <t>CMOS Directly Bonded to Array (CBA) Technology for Future 3D Flash Memory</t>
  </si>
  <si>
    <t>MASAYOSHI</t>
  </si>
  <si>
    <t>TAGAMI</t>
  </si>
  <si>
    <t>masayoshi.tagami@kioxia.com</t>
  </si>
  <si>
    <t>Wafer Bonding as Next Generation Scaling Booster</t>
  </si>
  <si>
    <t>Lindner</t>
  </si>
  <si>
    <t>p.lindner@evgroup.com</t>
  </si>
  <si>
    <t>&lt;b&gt;The case for &lt;/b&gt;&lt;b&gt;hybrid analog &lt;/b&gt;&lt;b&gt;neuromorphic chips&lt;/b&gt;&lt;b&gt; based&lt;/b&gt;&lt;b&gt; on silicon and 2D materials&lt;/b&gt;</t>
  </si>
  <si>
    <t>Giuseppe</t>
  </si>
  <si>
    <t>Iannaccone</t>
  </si>
  <si>
    <t>giuseppe.iannaccone@unipi.it</t>
  </si>
  <si>
    <t>Case study of tactile sensors: system level approach to analog in sensor computing</t>
  </si>
  <si>
    <t>Min Young</t>
  </si>
  <si>
    <t>Mun</t>
  </si>
  <si>
    <t>minyoung.mun@samsung.com</t>
  </si>
  <si>
    <t>Intelligent Vision Sensor and Edge Computing Envisage the Future</t>
  </si>
  <si>
    <t>Ryoji</t>
  </si>
  <si>
    <t>Eki</t>
  </si>
  <si>
    <t>ryoji.eki@sony.com</t>
  </si>
  <si>
    <t>&lt;i&gt;Towards CMOS Capacitance Sensors for DNA &lt;/i&gt;&lt;i style="font-size: 1em;"&gt;Origami Characterization&lt;/i&gt;</t>
  </si>
  <si>
    <t>Dandin</t>
  </si>
  <si>
    <t>mdandin@andrew.cmu.edu</t>
  </si>
  <si>
    <t>Scalable biosensors using standard CMOS process</t>
  </si>
  <si>
    <t>Utku</t>
  </si>
  <si>
    <t>Noyan</t>
  </si>
  <si>
    <t>unoyan@umd.edu</t>
  </si>
  <si>
    <t>PMA/MS-FS-1</t>
  </si>
  <si>
    <t>StMicroelectronics</t>
  </si>
  <si>
    <t>MT-FS-2</t>
  </si>
  <si>
    <t>SkHynix</t>
  </si>
  <si>
    <t>ALT-FS-3</t>
  </si>
  <si>
    <t>Kioxia</t>
  </si>
  <si>
    <t>EV Group</t>
  </si>
  <si>
    <t>SMB/NC/EDT-FS-4</t>
  </si>
  <si>
    <t>Carnegie Mellon Univ.</t>
  </si>
  <si>
    <t>University of Maryland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</si>
</sst>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sz val="10"/>
      <color indexed="8"/>
      <name val="MS Sans Serif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Gill Sans MT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222222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5B9BD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0AD4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5" fillId="0" borderId="0" applyBorder="0"/>
    <xf numFmtId="0" fontId="7" fillId="0" borderId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</cellStyleXfs>
  <cellXfs count="195">
    <xf numFmtId="0" fontId="0" fillId="0" borderId="0" xfId="0"/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readingOrder="1"/>
    </xf>
    <xf numFmtId="0" fontId="3" fillId="4" borderId="3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49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6" xfId="0" quotePrefix="1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7" xfId="0" quotePrefix="1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0" fontId="3" fillId="4" borderId="6" xfId="2" applyFont="1" applyFill="1" applyBorder="1" applyAlignment="1" applyProtection="1">
      <alignment vertical="center"/>
      <protection locked="0"/>
    </xf>
    <xf numFmtId="0" fontId="3" fillId="4" borderId="6" xfId="2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0" fontId="4" fillId="4" borderId="6" xfId="1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 vertical="center" readingOrder="1"/>
    </xf>
    <xf numFmtId="0" fontId="11" fillId="4" borderId="6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 vertical="center" readingOrder="1"/>
    </xf>
    <xf numFmtId="0" fontId="11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/>
    </xf>
    <xf numFmtId="0" fontId="13" fillId="4" borderId="6" xfId="0" applyFont="1" applyFill="1" applyBorder="1" applyProtection="1">
      <protection locked="0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left" vertical="center" wrapText="1" readingOrder="1"/>
    </xf>
    <xf numFmtId="0" fontId="12" fillId="4" borderId="6" xfId="0" applyFont="1" applyFill="1" applyBorder="1" applyAlignment="1">
      <alignment vertical="center" wrapText="1"/>
    </xf>
    <xf numFmtId="0" fontId="3" fillId="4" borderId="7" xfId="2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11" fillId="4" borderId="6" xfId="0" applyFont="1" applyFill="1" applyBorder="1"/>
    <xf numFmtId="0" fontId="15" fillId="4" borderId="6" xfId="1" applyFont="1" applyFill="1" applyBorder="1" applyAlignment="1"/>
    <xf numFmtId="0" fontId="15" fillId="4" borderId="6" xfId="1" applyFont="1" applyFill="1" applyBorder="1" applyAlignment="1">
      <alignment vertical="center"/>
    </xf>
    <xf numFmtId="0" fontId="12" fillId="4" borderId="6" xfId="0" applyFont="1" applyFill="1" applyBorder="1" applyAlignment="1">
      <alignment vertical="center"/>
    </xf>
    <xf numFmtId="0" fontId="11" fillId="4" borderId="6" xfId="3" applyFont="1" applyFill="1" applyBorder="1"/>
    <xf numFmtId="0" fontId="3" fillId="4" borderId="6" xfId="0" applyFont="1" applyFill="1" applyBorder="1" applyAlignment="1">
      <alignment vertical="top" wrapText="1"/>
    </xf>
    <xf numFmtId="0" fontId="11" fillId="4" borderId="6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wrapText="1"/>
    </xf>
    <xf numFmtId="0" fontId="3" fillId="4" borderId="6" xfId="2" applyFont="1" applyFill="1" applyBorder="1" applyAlignment="1">
      <alignment vertical="center"/>
    </xf>
    <xf numFmtId="0" fontId="11" fillId="4" borderId="6" xfId="4" applyFont="1" applyFill="1" applyBorder="1" applyAlignment="1">
      <alignment vertical="center"/>
    </xf>
    <xf numFmtId="0" fontId="3" fillId="4" borderId="6" xfId="0" applyFont="1" applyFill="1" applyBorder="1"/>
    <xf numFmtId="0" fontId="4" fillId="4" borderId="6" xfId="5" applyFont="1" applyFill="1" applyBorder="1" applyAlignment="1"/>
    <xf numFmtId="0" fontId="11" fillId="4" borderId="6" xfId="2" applyFont="1" applyFill="1" applyBorder="1" applyAlignment="1">
      <alignment vertical="center"/>
    </xf>
    <xf numFmtId="0" fontId="11" fillId="4" borderId="6" xfId="6" applyFont="1" applyFill="1" applyBorder="1" applyAlignment="1">
      <alignment vertical="center"/>
    </xf>
    <xf numFmtId="0" fontId="12" fillId="4" borderId="6" xfId="0" applyFont="1" applyFill="1" applyBorder="1"/>
    <xf numFmtId="0" fontId="15" fillId="4" borderId="6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top" wrapText="1"/>
    </xf>
    <xf numFmtId="0" fontId="4" fillId="4" borderId="6" xfId="1" applyFont="1" applyFill="1" applyBorder="1" applyAlignment="1"/>
    <xf numFmtId="0" fontId="11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 readingOrder="1"/>
    </xf>
    <xf numFmtId="0" fontId="12" fillId="4" borderId="6" xfId="0" applyFont="1" applyFill="1" applyBorder="1" applyAlignment="1">
      <alignment horizontal="center" vertical="center" wrapText="1" readingOrder="1"/>
    </xf>
    <xf numFmtId="0" fontId="16" fillId="4" borderId="6" xfId="1" applyFont="1" applyFill="1" applyBorder="1" applyAlignment="1">
      <alignment vertical="center" wrapText="1"/>
    </xf>
    <xf numFmtId="0" fontId="16" fillId="4" borderId="6" xfId="1" applyFont="1" applyFill="1" applyBorder="1" applyAlignment="1">
      <alignment horizontal="left" vertical="center" wrapText="1" readingOrder="1"/>
    </xf>
    <xf numFmtId="0" fontId="18" fillId="4" borderId="6" xfId="0" applyFont="1" applyFill="1" applyBorder="1" applyAlignment="1">
      <alignment vertical="center"/>
    </xf>
    <xf numFmtId="0" fontId="15" fillId="4" borderId="6" xfId="1" applyFont="1" applyFill="1" applyBorder="1" applyAlignment="1">
      <alignment horizontal="left" vertical="center" wrapText="1" readingOrder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left" vertical="center" wrapText="1"/>
    </xf>
    <xf numFmtId="0" fontId="11" fillId="4" borderId="6" xfId="4" applyFont="1" applyFill="1" applyBorder="1" applyAlignment="1">
      <alignment vertical="center" wrapText="1"/>
    </xf>
    <xf numFmtId="0" fontId="11" fillId="5" borderId="6" xfId="7" applyFont="1" applyFill="1" applyBorder="1"/>
    <xf numFmtId="0" fontId="11" fillId="4" borderId="6" xfId="7" applyFont="1" applyFill="1" applyBorder="1" applyAlignment="1">
      <alignment horizontal="center"/>
    </xf>
    <xf numFmtId="0" fontId="11" fillId="6" borderId="6" xfId="7" applyFont="1" applyFill="1" applyBorder="1"/>
    <xf numFmtId="0" fontId="11" fillId="6" borderId="6" xfId="7" applyFont="1" applyFill="1" applyBorder="1" applyAlignment="1">
      <alignment horizontal="center"/>
    </xf>
    <xf numFmtId="0" fontId="11" fillId="6" borderId="6" xfId="7" applyFont="1" applyFill="1" applyBorder="1" applyAlignment="1">
      <alignment wrapText="1"/>
    </xf>
    <xf numFmtId="0" fontId="11" fillId="4" borderId="6" xfId="7" applyFont="1" applyFill="1" applyBorder="1"/>
    <xf numFmtId="0" fontId="17" fillId="4" borderId="6" xfId="7" applyFont="1" applyFill="1" applyBorder="1"/>
    <xf numFmtId="0" fontId="11" fillId="7" borderId="6" xfId="7" applyFont="1" applyFill="1" applyBorder="1"/>
    <xf numFmtId="0" fontId="11" fillId="4" borderId="6" xfId="7" applyFont="1" applyFill="1" applyBorder="1" applyAlignment="1">
      <alignment horizontal="left" vertical="center" readingOrder="1"/>
    </xf>
    <xf numFmtId="0" fontId="11" fillId="4" borderId="6" xfId="7" applyFont="1" applyFill="1" applyBorder="1" applyAlignment="1">
      <alignment horizontal="center" vertical="top"/>
    </xf>
    <xf numFmtId="0" fontId="11" fillId="4" borderId="6" xfId="7" applyFont="1" applyFill="1" applyBorder="1" applyAlignment="1">
      <alignment horizontal="center" vertical="center"/>
    </xf>
    <xf numFmtId="0" fontId="17" fillId="4" borderId="6" xfId="1" applyFont="1" applyFill="1" applyBorder="1"/>
    <xf numFmtId="0" fontId="11" fillId="6" borderId="6" xfId="7" applyFont="1" applyFill="1" applyBorder="1" applyAlignment="1">
      <alignment horizontal="center" vertical="center"/>
    </xf>
    <xf numFmtId="0" fontId="11" fillId="6" borderId="6" xfId="7" applyFont="1" applyFill="1" applyBorder="1" applyAlignment="1">
      <alignment horizontal="left" vertical="center" readingOrder="1"/>
    </xf>
    <xf numFmtId="0" fontId="11" fillId="8" borderId="6" xfId="7" applyFont="1" applyFill="1" applyBorder="1"/>
    <xf numFmtId="0" fontId="11" fillId="4" borderId="6" xfId="7" applyFont="1" applyFill="1" applyBorder="1" applyAlignment="1">
      <alignment vertical="center"/>
    </xf>
    <xf numFmtId="0" fontId="17" fillId="4" borderId="6" xfId="7" applyFont="1" applyFill="1" applyBorder="1" applyAlignment="1">
      <alignment vertical="center"/>
    </xf>
    <xf numFmtId="0" fontId="11" fillId="4" borderId="6" xfId="7" applyFont="1" applyFill="1" applyBorder="1" applyAlignment="1">
      <alignment horizontal="left"/>
    </xf>
    <xf numFmtId="0" fontId="11" fillId="9" borderId="6" xfId="7" applyFont="1" applyFill="1" applyBorder="1"/>
    <xf numFmtId="0" fontId="11" fillId="4" borderId="6" xfId="7" applyFont="1" applyFill="1" applyBorder="1" applyAlignment="1">
      <alignment horizontal="left" vertical="center" wrapText="1"/>
    </xf>
    <xf numFmtId="0" fontId="17" fillId="4" borderId="6" xfId="7" applyFont="1" applyFill="1" applyBorder="1" applyAlignment="1">
      <alignment horizontal="left" vertical="center" wrapText="1"/>
    </xf>
    <xf numFmtId="0" fontId="17" fillId="4" borderId="6" xfId="7" applyFont="1" applyFill="1" applyBorder="1" applyAlignment="1">
      <alignment vertical="center" wrapText="1"/>
    </xf>
    <xf numFmtId="0" fontId="11" fillId="4" borderId="6" xfId="7" applyFont="1" applyFill="1" applyBorder="1" applyAlignment="1">
      <alignment vertical="center" wrapText="1"/>
    </xf>
    <xf numFmtId="49" fontId="11" fillId="4" borderId="6" xfId="7" applyNumberFormat="1" applyFont="1" applyFill="1" applyBorder="1" applyAlignment="1">
      <alignment horizontal="left"/>
    </xf>
    <xf numFmtId="0" fontId="17" fillId="4" borderId="6" xfId="7" applyFont="1" applyFill="1" applyBorder="1" applyAlignment="1">
      <alignment horizontal="left"/>
    </xf>
    <xf numFmtId="0" fontId="3" fillId="4" borderId="6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center"/>
    </xf>
    <xf numFmtId="0" fontId="12" fillId="4" borderId="6" xfId="3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left" wrapText="1"/>
    </xf>
    <xf numFmtId="0" fontId="3" fillId="4" borderId="6" xfId="2" quotePrefix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top" wrapText="1"/>
    </xf>
    <xf numFmtId="0" fontId="11" fillId="4" borderId="6" xfId="2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wrapText="1"/>
    </xf>
    <xf numFmtId="0" fontId="11" fillId="4" borderId="6" xfId="0" applyFont="1" applyFill="1" applyBorder="1" applyAlignment="1">
      <alignment horizontal="center" vertical="top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0" fontId="11" fillId="4" borderId="6" xfId="3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vertical="top" wrapText="1"/>
    </xf>
    <xf numFmtId="0" fontId="3" fillId="4" borderId="6" xfId="2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top"/>
    </xf>
    <xf numFmtId="0" fontId="11" fillId="4" borderId="6" xfId="2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12" fillId="4" borderId="6" xfId="3" applyFont="1" applyFill="1" applyBorder="1" applyAlignment="1">
      <alignment horizontal="center"/>
    </xf>
    <xf numFmtId="0" fontId="13" fillId="0" borderId="0" xfId="0" applyFont="1" applyProtection="1">
      <protection locked="0"/>
    </xf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horizontal="left" vertical="center" readingOrder="1"/>
    </xf>
    <xf numFmtId="0" fontId="11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 readingOrder="1"/>
    </xf>
    <xf numFmtId="0" fontId="11" fillId="4" borderId="8" xfId="0" applyFont="1" applyFill="1" applyBorder="1"/>
    <xf numFmtId="0" fontId="12" fillId="4" borderId="8" xfId="0" applyFont="1" applyFill="1" applyBorder="1" applyAlignment="1">
      <alignment horizontal="left" vertical="center" wrapText="1" readingOrder="1"/>
    </xf>
    <xf numFmtId="0" fontId="12" fillId="4" borderId="8" xfId="0" applyFont="1" applyFill="1" applyBorder="1" applyAlignment="1">
      <alignment horizontal="center" vertical="center" wrapText="1" readingOrder="1"/>
    </xf>
    <xf numFmtId="0" fontId="13" fillId="4" borderId="8" xfId="0" applyFont="1" applyFill="1" applyBorder="1" applyProtection="1">
      <protection locked="0"/>
    </xf>
    <xf numFmtId="0" fontId="16" fillId="4" borderId="8" xfId="1" applyFont="1" applyFill="1" applyBorder="1" applyAlignment="1">
      <alignment vertical="center" wrapText="1"/>
    </xf>
    <xf numFmtId="0" fontId="6" fillId="0" borderId="6" xfId="1" applyBorder="1"/>
    <xf numFmtId="0" fontId="3" fillId="4" borderId="6" xfId="2" applyFont="1" applyFill="1" applyBorder="1" applyProtection="1">
      <protection locked="0"/>
    </xf>
    <xf numFmtId="0" fontId="3" fillId="4" borderId="6" xfId="1" applyFont="1" applyFill="1" applyBorder="1" applyAlignment="1">
      <alignment vertical="center"/>
    </xf>
    <xf numFmtId="0" fontId="3" fillId="4" borderId="6" xfId="1" applyFont="1" applyFill="1" applyBorder="1"/>
    <xf numFmtId="0" fontId="3" fillId="4" borderId="6" xfId="0" applyFont="1" applyFill="1" applyBorder="1" applyAlignment="1">
      <alignment horizontal="center" vertical="center" readingOrder="1"/>
    </xf>
    <xf numFmtId="0" fontId="3" fillId="4" borderId="6" xfId="2" applyFont="1" applyFill="1" applyBorder="1" applyAlignment="1" applyProtection="1">
      <alignment horizontal="center"/>
      <protection locked="0"/>
    </xf>
    <xf numFmtId="0" fontId="3" fillId="4" borderId="6" xfId="1" applyFont="1" applyFill="1" applyBorder="1" applyAlignment="1" applyProtection="1">
      <alignment horizontal="center"/>
      <protection locked="0"/>
    </xf>
    <xf numFmtId="0" fontId="8" fillId="0" borderId="6" xfId="0" applyFont="1" applyBorder="1"/>
    <xf numFmtId="0" fontId="11" fillId="0" borderId="6" xfId="0" applyFont="1" applyBorder="1"/>
    <xf numFmtId="0" fontId="15" fillId="0" borderId="6" xfId="1" applyFont="1" applyBorder="1"/>
    <xf numFmtId="0" fontId="14" fillId="0" borderId="6" xfId="0" applyFont="1" applyBorder="1"/>
    <xf numFmtId="0" fontId="3" fillId="0" borderId="6" xfId="2" applyFont="1" applyBorder="1" applyProtection="1"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3" fillId="4" borderId="6" xfId="2" quotePrefix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top" wrapText="1"/>
    </xf>
    <xf numFmtId="0" fontId="11" fillId="4" borderId="6" xfId="2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19" fillId="0" borderId="6" xfId="0" applyFont="1" applyBorder="1" applyAlignment="1">
      <alignment vertical="top"/>
    </xf>
    <xf numFmtId="0" fontId="19" fillId="0" borderId="6" xfId="0" applyFont="1" applyBorder="1" applyAlignment="1">
      <alignment vertical="top" wrapText="1"/>
    </xf>
    <xf numFmtId="0" fontId="3" fillId="4" borderId="6" xfId="0" applyFont="1" applyFill="1" applyBorder="1" applyAlignment="1">
      <alignment horizontal="left" vertical="center"/>
    </xf>
    <xf numFmtId="0" fontId="20" fillId="0" borderId="6" xfId="0" applyFont="1" applyBorder="1"/>
    <xf numFmtId="0" fontId="19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vertical="top"/>
    </xf>
    <xf numFmtId="0" fontId="19" fillId="0" borderId="7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vertical="center"/>
    </xf>
    <xf numFmtId="0" fontId="20" fillId="0" borderId="11" xfId="0" applyFont="1" applyBorder="1"/>
    <xf numFmtId="0" fontId="3" fillId="4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1" fillId="0" borderId="6" xfId="0" applyFont="1" applyBorder="1"/>
    <xf numFmtId="0" fontId="20" fillId="0" borderId="0" xfId="0" applyFont="1"/>
    <xf numFmtId="0" fontId="0" fillId="0" borderId="6" xfId="0" applyBorder="1"/>
    <xf numFmtId="0" fontId="20" fillId="0" borderId="0" xfId="0" applyFont="1" applyAlignment="1">
      <alignment horizontal="center"/>
    </xf>
  </cellXfs>
  <cellStyles count="8">
    <cellStyle name="Hyperlink" xfId="1" builtinId="8"/>
    <cellStyle name="Hyperlink 2" xfId="4" xr:uid="{9279E20C-335A-445C-93C5-E0F3FD34A90C}"/>
    <cellStyle name="Hyperlink 3" xfId="6" xr:uid="{D37E11B7-B40F-4EB5-924E-1A83EE5E6988}"/>
    <cellStyle name="Link 2" xfId="5" xr:uid="{1E2763BA-273C-4B8C-BD54-964775645BF0}"/>
    <cellStyle name="Normal" xfId="0" builtinId="0"/>
    <cellStyle name="Normal 2" xfId="2" xr:uid="{8CE4F531-9F10-4B87-A563-EA4EB0D02AA6}"/>
    <cellStyle name="Normal 4" xfId="7" xr:uid="{15653D74-ADD2-4ACE-9BC8-40824E7EE546}"/>
    <cellStyle name="Normal 5" xfId="3" xr:uid="{1B3FAC4F-3EBA-4AC2-8B19-90D4FA49148D}"/>
  </cellStyles>
  <dxfs count="4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hristelle.prinz@ftf.lth.se" TargetMode="External"/><Relationship Id="rId21" Type="http://schemas.openxmlformats.org/officeDocument/2006/relationships/hyperlink" Target="mailto:vmisra@ncsu.edu" TargetMode="External"/><Relationship Id="rId42" Type="http://schemas.openxmlformats.org/officeDocument/2006/relationships/hyperlink" Target="mailto:stephanie.jacob@cea.fr" TargetMode="External"/><Relationship Id="rId63" Type="http://schemas.openxmlformats.org/officeDocument/2006/relationships/hyperlink" Target="mailto:Kenny@cdr.stanford.edu" TargetMode="External"/><Relationship Id="rId84" Type="http://schemas.openxmlformats.org/officeDocument/2006/relationships/hyperlink" Target="mailto:eneftci@uci.edu" TargetMode="External"/><Relationship Id="rId138" Type="http://schemas.openxmlformats.org/officeDocument/2006/relationships/hyperlink" Target="mailto:assia.tria@cea.fr" TargetMode="External"/><Relationship Id="rId159" Type="http://schemas.openxmlformats.org/officeDocument/2006/relationships/hyperlink" Target="mailto:shepard@ee.columbia.edu" TargetMode="External"/><Relationship Id="rId170" Type="http://schemas.openxmlformats.org/officeDocument/2006/relationships/hyperlink" Target="mailto:stewart.yoon@samsung.com" TargetMode="External"/><Relationship Id="rId191" Type="http://schemas.openxmlformats.org/officeDocument/2006/relationships/hyperlink" Target="mailto:rlmeyer@micron.com" TargetMode="External"/><Relationship Id="rId107" Type="http://schemas.openxmlformats.org/officeDocument/2006/relationships/hyperlink" Target="mailto:sylvain.barraud@cea.fr" TargetMode="External"/><Relationship Id="rId11" Type="http://schemas.openxmlformats.org/officeDocument/2006/relationships/hyperlink" Target="mailto:ajavey@berkely.edu" TargetMode="External"/><Relationship Id="rId32" Type="http://schemas.openxmlformats.org/officeDocument/2006/relationships/hyperlink" Target="mailto:sakai.t-ka@nhk.or.jp" TargetMode="External"/><Relationship Id="rId53" Type="http://schemas.openxmlformats.org/officeDocument/2006/relationships/hyperlink" Target="mailto:shurm@rpi.edu" TargetMode="External"/><Relationship Id="rId74" Type="http://schemas.openxmlformats.org/officeDocument/2006/relationships/hyperlink" Target="mailto:bgo@zurich.ibm.com" TargetMode="External"/><Relationship Id="rId128" Type="http://schemas.openxmlformats.org/officeDocument/2006/relationships/hyperlink" Target="mailto:sebastien.hentz@cea.fr" TargetMode="External"/><Relationship Id="rId149" Type="http://schemas.openxmlformats.org/officeDocument/2006/relationships/hyperlink" Target="mailto:zjzahorian@butterflynetinc.com" TargetMode="External"/><Relationship Id="rId5" Type="http://schemas.openxmlformats.org/officeDocument/2006/relationships/hyperlink" Target="mailto:daniel.hammerstrom@darpa.mil" TargetMode="External"/><Relationship Id="rId95" Type="http://schemas.openxmlformats.org/officeDocument/2006/relationships/hyperlink" Target="mailto:ruhuang@pku.edu.cn" TargetMode="External"/><Relationship Id="rId160" Type="http://schemas.openxmlformats.org/officeDocument/2006/relationships/hyperlink" Target="mailto:rbashir@illinois.edu" TargetMode="External"/><Relationship Id="rId181" Type="http://schemas.openxmlformats.org/officeDocument/2006/relationships/hyperlink" Target="mailto:jjeong1@kaist.ac.kr" TargetMode="External"/><Relationship Id="rId22" Type="http://schemas.openxmlformats.org/officeDocument/2006/relationships/hyperlink" Target="mailto:olcum@mit.edu" TargetMode="External"/><Relationship Id="rId43" Type="http://schemas.openxmlformats.org/officeDocument/2006/relationships/hyperlink" Target="mailto:MuhammadMustafa.Hussain@KAUST.EDU.SA" TargetMode="External"/><Relationship Id="rId64" Type="http://schemas.openxmlformats.org/officeDocument/2006/relationships/hyperlink" Target="mailto:bringans@parc.com" TargetMode="External"/><Relationship Id="rId118" Type="http://schemas.openxmlformats.org/officeDocument/2006/relationships/hyperlink" Target="mailto:nathalie.picollet-dhahan@cea.fr" TargetMode="External"/><Relationship Id="rId139" Type="http://schemas.openxmlformats.org/officeDocument/2006/relationships/hyperlink" Target="mailto:jan.vobecky@hitachi-powergrids.com" TargetMode="External"/><Relationship Id="rId85" Type="http://schemas.openxmlformats.org/officeDocument/2006/relationships/hyperlink" Target="mailto:hai.li@duke.edu" TargetMode="External"/><Relationship Id="rId150" Type="http://schemas.openxmlformats.org/officeDocument/2006/relationships/hyperlink" Target="mailto:snegi@blackrockneuro.com" TargetMode="External"/><Relationship Id="rId171" Type="http://schemas.openxmlformats.org/officeDocument/2006/relationships/hyperlink" Target="mailto:hatano.m.ab@m.titech.ac.jp" TargetMode="External"/><Relationship Id="rId192" Type="http://schemas.openxmlformats.org/officeDocument/2006/relationships/hyperlink" Target="mailto:pawel.malinowski@imec.be" TargetMode="External"/><Relationship Id="rId12" Type="http://schemas.openxmlformats.org/officeDocument/2006/relationships/hyperlink" Target="mailto:ian.young@intel.com" TargetMode="External"/><Relationship Id="rId33" Type="http://schemas.openxmlformats.org/officeDocument/2006/relationships/hyperlink" Target="mailto:itaru.yanagi.yr@hitachi.com" TargetMode="External"/><Relationship Id="rId108" Type="http://schemas.openxmlformats.org/officeDocument/2006/relationships/hyperlink" Target="mailto:Jacopo.Franco@imec.be" TargetMode="External"/><Relationship Id="rId129" Type="http://schemas.openxmlformats.org/officeDocument/2006/relationships/hyperlink" Target="mailto:gerhard.fettweis@tu-dresden.de" TargetMode="External"/><Relationship Id="rId54" Type="http://schemas.openxmlformats.org/officeDocument/2006/relationships/hyperlink" Target="mailto:ruonan@mit.edu" TargetMode="External"/><Relationship Id="rId75" Type="http://schemas.openxmlformats.org/officeDocument/2006/relationships/hyperlink" Target="mailto:bcolombo@ethz.ch" TargetMode="External"/><Relationship Id="rId96" Type="http://schemas.openxmlformats.org/officeDocument/2006/relationships/hyperlink" Target="mailto:wuhq@mail.tsinghua.edu.cn" TargetMode="External"/><Relationship Id="rId140" Type="http://schemas.openxmlformats.org/officeDocument/2006/relationships/hyperlink" Target="mailto:%22inkyu@kaist.ac.kr%22" TargetMode="External"/><Relationship Id="rId161" Type="http://schemas.openxmlformats.org/officeDocument/2006/relationships/hyperlink" Target="mailto:zyzhang@pku.edu.cn" TargetMode="External"/><Relationship Id="rId182" Type="http://schemas.openxmlformats.org/officeDocument/2006/relationships/hyperlink" Target="mailto:Luca.Berdondini@iit.it" TargetMode="External"/><Relationship Id="rId6" Type="http://schemas.openxmlformats.org/officeDocument/2006/relationships/hyperlink" Target="mailto:hspwong@stanford.edu" TargetMode="External"/><Relationship Id="rId23" Type="http://schemas.openxmlformats.org/officeDocument/2006/relationships/hyperlink" Target="mailto:roukes@caltech.edu" TargetMode="External"/><Relationship Id="rId119" Type="http://schemas.openxmlformats.org/officeDocument/2006/relationships/hyperlink" Target="mailto:maria.ramos@imb-cnm.csic.es" TargetMode="External"/><Relationship Id="rId44" Type="http://schemas.openxmlformats.org/officeDocument/2006/relationships/hyperlink" Target="mailto:an299@cam.ac.uk" TargetMode="External"/><Relationship Id="rId65" Type="http://schemas.openxmlformats.org/officeDocument/2006/relationships/hyperlink" Target="mailto:davood@nyu.edu" TargetMode="External"/><Relationship Id="rId86" Type="http://schemas.openxmlformats.org/officeDocument/2006/relationships/hyperlink" Target="mailto:seungk@qti.qualcomm.com" TargetMode="External"/><Relationship Id="rId130" Type="http://schemas.openxmlformats.org/officeDocument/2006/relationships/hyperlink" Target="mailto:Stefan.Cosemans@imec.be" TargetMode="External"/><Relationship Id="rId151" Type="http://schemas.openxmlformats.org/officeDocument/2006/relationships/hyperlink" Target="mailto:esyoon@umich.edu" TargetMode="External"/><Relationship Id="rId172" Type="http://schemas.openxmlformats.org/officeDocument/2006/relationships/hyperlink" Target="mailto:guha@uchicago.edu" TargetMode="External"/><Relationship Id="rId193" Type="http://schemas.openxmlformats.org/officeDocument/2006/relationships/hyperlink" Target="mailto:hajimiri@caltech.edu" TargetMode="External"/><Relationship Id="rId13" Type="http://schemas.openxmlformats.org/officeDocument/2006/relationships/hyperlink" Target="mailto:h.w.then@intel.com" TargetMode="External"/><Relationship Id="rId109" Type="http://schemas.openxmlformats.org/officeDocument/2006/relationships/hyperlink" Target="mailto:luca.selmi@uniud.it" TargetMode="External"/><Relationship Id="rId34" Type="http://schemas.openxmlformats.org/officeDocument/2006/relationships/hyperlink" Target="mailto:sawada@ee.tut.ac.jp" TargetMode="External"/><Relationship Id="rId55" Type="http://schemas.openxmlformats.org/officeDocument/2006/relationships/hyperlink" Target="mailto:chenht@lanl.gov" TargetMode="External"/><Relationship Id="rId76" Type="http://schemas.openxmlformats.org/officeDocument/2006/relationships/hyperlink" Target="mailto:Gerald.deboy@infineon.com" TargetMode="External"/><Relationship Id="rId97" Type="http://schemas.openxmlformats.org/officeDocument/2006/relationships/hyperlink" Target="mailto:thhou@mail.nctu.edu.tw" TargetMode="External"/><Relationship Id="rId120" Type="http://schemas.openxmlformats.org/officeDocument/2006/relationships/hyperlink" Target="mailto:arvkumar@us.ibm.com" TargetMode="External"/><Relationship Id="rId141" Type="http://schemas.openxmlformats.org/officeDocument/2006/relationships/hyperlink" Target="mailto:wouter@kth.se" TargetMode="External"/><Relationship Id="rId7" Type="http://schemas.openxmlformats.org/officeDocument/2006/relationships/hyperlink" Target="mailto:agoda@micron.com" TargetMode="External"/><Relationship Id="rId162" Type="http://schemas.openxmlformats.org/officeDocument/2006/relationships/hyperlink" Target="mailto:cnt@cs.washington.edu" TargetMode="External"/><Relationship Id="rId183" Type="http://schemas.openxmlformats.org/officeDocument/2006/relationships/hyperlink" Target="mailto:hui.fang@dartmouth.edu" TargetMode="External"/><Relationship Id="rId2" Type="http://schemas.openxmlformats.org/officeDocument/2006/relationships/hyperlink" Target="mailto:debin.wang@lbl.gov" TargetMode="External"/><Relationship Id="rId29" Type="http://schemas.openxmlformats.org/officeDocument/2006/relationships/hyperlink" Target="mailto:dueda@kit.ac.jp" TargetMode="External"/><Relationship Id="rId24" Type="http://schemas.openxmlformats.org/officeDocument/2006/relationships/hyperlink" Target="mailto:hwanghs@postech.ac.kr" TargetMode="External"/><Relationship Id="rId40" Type="http://schemas.openxmlformats.org/officeDocument/2006/relationships/hyperlink" Target="mailto:marcond@imec.be" TargetMode="External"/><Relationship Id="rId45" Type="http://schemas.openxmlformats.org/officeDocument/2006/relationships/hyperlink" Target="mailto:andreas.hierlemann@bsse.ethz.ch" TargetMode="External"/><Relationship Id="rId66" Type="http://schemas.openxmlformats.org/officeDocument/2006/relationships/hyperlink" Target="mailto:ajavey@berkeley.edu&#160;" TargetMode="External"/><Relationship Id="rId87" Type="http://schemas.openxmlformats.org/officeDocument/2006/relationships/hyperlink" Target="mailto:eneftci@uci.edu" TargetMode="External"/><Relationship Id="rId110" Type="http://schemas.openxmlformats.org/officeDocument/2006/relationships/hyperlink" Target="mailto:chicca@cit-ec.uni-bielefeld.de" TargetMode="External"/><Relationship Id="rId115" Type="http://schemas.openxmlformats.org/officeDocument/2006/relationships/hyperlink" Target="mailto:renaud.blaise.jolivet@cern.ch" TargetMode="External"/><Relationship Id="rId131" Type="http://schemas.openxmlformats.org/officeDocument/2006/relationships/hyperlink" Target="mailto:Chiao.Liu@oculus.com" TargetMode="External"/><Relationship Id="rId136" Type="http://schemas.openxmlformats.org/officeDocument/2006/relationships/hyperlink" Target="mailto:david.howard@towersemi.com" TargetMode="External"/><Relationship Id="rId157" Type="http://schemas.openxmlformats.org/officeDocument/2006/relationships/hyperlink" Target="mailto:hui.fang@dartmouth.edu" TargetMode="External"/><Relationship Id="rId178" Type="http://schemas.openxmlformats.org/officeDocument/2006/relationships/hyperlink" Target="mailto:dkuzum@eng.ucsd.edu" TargetMode="External"/><Relationship Id="rId61" Type="http://schemas.openxmlformats.org/officeDocument/2006/relationships/hyperlink" Target="mailto:james.s.clarke@intel.com" TargetMode="External"/><Relationship Id="rId82" Type="http://schemas.openxmlformats.org/officeDocument/2006/relationships/hyperlink" Target="mailto:kenmai@ece.cmu.edu" TargetMode="External"/><Relationship Id="rId152" Type="http://schemas.openxmlformats.org/officeDocument/2006/relationships/hyperlink" Target="mailto:dkuzum@eng.ucsd.edu" TargetMode="External"/><Relationship Id="rId173" Type="http://schemas.openxmlformats.org/officeDocument/2006/relationships/hyperlink" Target="mailto:axelh@illinois.edu" TargetMode="External"/><Relationship Id="rId194" Type="http://schemas.openxmlformats.org/officeDocument/2006/relationships/hyperlink" Target="mailto:enamul.kabir@intel.com" TargetMode="External"/><Relationship Id="rId199" Type="http://schemas.openxmlformats.org/officeDocument/2006/relationships/hyperlink" Target="mailto:ann.b.kelleher@intel.com" TargetMode="External"/><Relationship Id="rId19" Type="http://schemas.openxmlformats.org/officeDocument/2006/relationships/hyperlink" Target="mailto:street@parc.com" TargetMode="External"/><Relationship Id="rId14" Type="http://schemas.openxmlformats.org/officeDocument/2006/relationships/hyperlink" Target="mailto:tpalacios@mit.edu" TargetMode="External"/><Relationship Id="rId30" Type="http://schemas.openxmlformats.org/officeDocument/2006/relationships/hyperlink" Target="mailto:kachi@mosk.tytlabs.co.jp" TargetMode="External"/><Relationship Id="rId35" Type="http://schemas.openxmlformats.org/officeDocument/2006/relationships/hyperlink" Target="mailto:wim.dehaene@esat.kuleuven.be" TargetMode="External"/><Relationship Id="rId56" Type="http://schemas.openxmlformats.org/officeDocument/2006/relationships/hyperlink" Target="mailto:k.k.o@utdallas.edu&#160;" TargetMode="External"/><Relationship Id="rId77" Type="http://schemas.openxmlformats.org/officeDocument/2006/relationships/hyperlink" Target="mailto:silvano.defranceschi@cea.fr" TargetMode="External"/><Relationship Id="rId100" Type="http://schemas.openxmlformats.org/officeDocument/2006/relationships/hyperlink" Target="mailto:thhou@mail.nctu.edu.tw" TargetMode="External"/><Relationship Id="rId105" Type="http://schemas.openxmlformats.org/officeDocument/2006/relationships/hyperlink" Target="mailto:skwon@snu.ac.kr" TargetMode="External"/><Relationship Id="rId126" Type="http://schemas.openxmlformats.org/officeDocument/2006/relationships/hyperlink" Target="mailto:krishna.parat@intel.com" TargetMode="External"/><Relationship Id="rId147" Type="http://schemas.openxmlformats.org/officeDocument/2006/relationships/hyperlink" Target="mailto:Milan_Pesic@amat.com" TargetMode="External"/><Relationship Id="rId168" Type="http://schemas.openxmlformats.org/officeDocument/2006/relationships/hyperlink" Target="mailto:xiaowu@ime.a-star.edu.sg" TargetMode="External"/><Relationship Id="rId8" Type="http://schemas.openxmlformats.org/officeDocument/2006/relationships/hyperlink" Target="mailto:Rob.Aitken@arm.com" TargetMode="External"/><Relationship Id="rId51" Type="http://schemas.openxmlformats.org/officeDocument/2006/relationships/hyperlink" Target="mailto:william.deal@ngc.com" TargetMode="External"/><Relationship Id="rId72" Type="http://schemas.openxmlformats.org/officeDocument/2006/relationships/hyperlink" Target="mailto:soda@pe.titech.ac.jp" TargetMode="External"/><Relationship Id="rId93" Type="http://schemas.openxmlformats.org/officeDocument/2006/relationships/hyperlink" Target="mailto:kcheung@ece.ubc.ca" TargetMode="External"/><Relationship Id="rId98" Type="http://schemas.openxmlformats.org/officeDocument/2006/relationships/hyperlink" Target="mailto:takeuchi@takeuchi-lab.org" TargetMode="External"/><Relationship Id="rId121" Type="http://schemas.openxmlformats.org/officeDocument/2006/relationships/hyperlink" Target="mailto:tony.yen@asml.com" TargetMode="External"/><Relationship Id="rId142" Type="http://schemas.openxmlformats.org/officeDocument/2006/relationships/hyperlink" Target="mailto:pilawa@berkeley.edu" TargetMode="External"/><Relationship Id="rId163" Type="http://schemas.openxmlformats.org/officeDocument/2006/relationships/hyperlink" Target="mailto:matteo.dalperaro@epfl.ch" TargetMode="External"/><Relationship Id="rId184" Type="http://schemas.openxmlformats.org/officeDocument/2006/relationships/hyperlink" Target="mailto:cschuman@utk.edu" TargetMode="External"/><Relationship Id="rId189" Type="http://schemas.openxmlformats.org/officeDocument/2006/relationships/hyperlink" Target="mailto:hu@eecs.berkeley.edu" TargetMode="External"/><Relationship Id="rId3" Type="http://schemas.openxmlformats.org/officeDocument/2006/relationships/hyperlink" Target="mailto:gwburr@us.ibm.com" TargetMode="External"/><Relationship Id="rId25" Type="http://schemas.openxmlformats.org/officeDocument/2006/relationships/hyperlink" Target="https://webmail.cea.fr/owa/redir.aspx?SURL=YwayO-7hcfxbwIsPfH4tXdZsvdbfhMV3droeBj2LKsLRhmW7y0TSCG0AYQBpAGwAdABvADoAYgB5AHUAbgBnAGgAZQBlAEAAcwBuAHUALgBhAGMALgBrAHIA&amp;URL=mailto%3abyunghee%40snu.ac.kr" TargetMode="External"/><Relationship Id="rId46" Type="http://schemas.openxmlformats.org/officeDocument/2006/relationships/hyperlink" Target="mailto:cedric.allier@cea.fr" TargetMode="External"/><Relationship Id="rId67" Type="http://schemas.openxmlformats.org/officeDocument/2006/relationships/hyperlink" Target="mailto:jaeduklee@samsung.com" TargetMode="External"/><Relationship Id="rId116" Type="http://schemas.openxmlformats.org/officeDocument/2006/relationships/hyperlink" Target="mailto:luca.larcher@mdlab-software.it" TargetMode="External"/><Relationship Id="rId137" Type="http://schemas.openxmlformats.org/officeDocument/2006/relationships/hyperlink" Target="mailto:nagatuma@ee.es.osaka-u.ac.jp" TargetMode="External"/><Relationship Id="rId158" Type="http://schemas.openxmlformats.org/officeDocument/2006/relationships/hyperlink" Target="mailto:Pol.VanDorpe@imec.be" TargetMode="External"/><Relationship Id="rId20" Type="http://schemas.openxmlformats.org/officeDocument/2006/relationships/hyperlink" Target="mailto:rghaffari@mc10inc.com" TargetMode="External"/><Relationship Id="rId41" Type="http://schemas.openxmlformats.org/officeDocument/2006/relationships/hyperlink" Target="mailto:lea.dicioccio@cea.fr" TargetMode="External"/><Relationship Id="rId62" Type="http://schemas.openxmlformats.org/officeDocument/2006/relationships/hyperlink" Target="mailto:Rajashree.Baskaran@intel.com" TargetMode="External"/><Relationship Id="rId83" Type="http://schemas.openxmlformats.org/officeDocument/2006/relationships/hyperlink" Target="mailto:eywu@us.ibm.com" TargetMode="External"/><Relationship Id="rId88" Type="http://schemas.openxmlformats.org/officeDocument/2006/relationships/hyperlink" Target="mailto:hai.li@duke.edu" TargetMode="External"/><Relationship Id="rId111" Type="http://schemas.openxmlformats.org/officeDocument/2006/relationships/hyperlink" Target="mailto:renaud.blaise.jolivet@cern.ch" TargetMode="External"/><Relationship Id="rId132" Type="http://schemas.openxmlformats.org/officeDocument/2006/relationships/hyperlink" Target="mailto:Barundeb.Dutta@imec.be" TargetMode="External"/><Relationship Id="rId153" Type="http://schemas.openxmlformats.org/officeDocument/2006/relationships/hyperlink" Target="mailto:juergen.brugger@epfl.ch" TargetMode="External"/><Relationship Id="rId174" Type="http://schemas.openxmlformats.org/officeDocument/2006/relationships/hyperlink" Target="mailto:shyam.shankar@utexas.edu" TargetMode="External"/><Relationship Id="rId179" Type="http://schemas.openxmlformats.org/officeDocument/2006/relationships/hyperlink" Target="mailto:juergen.brugger@epfl.ch" TargetMode="External"/><Relationship Id="rId195" Type="http://schemas.openxmlformats.org/officeDocument/2006/relationships/hyperlink" Target="mailto:jhleeo@tsmc.com" TargetMode="External"/><Relationship Id="rId190" Type="http://schemas.openxmlformats.org/officeDocument/2006/relationships/hyperlink" Target="mailto:sangjoon0919.kim@samsung.com" TargetMode="External"/><Relationship Id="rId15" Type="http://schemas.openxmlformats.org/officeDocument/2006/relationships/hyperlink" Target="mailto:jh2228@columbia.edu" TargetMode="External"/><Relationship Id="rId36" Type="http://schemas.openxmlformats.org/officeDocument/2006/relationships/hyperlink" Target="mailto:giacomo@ini.uzh.ch" TargetMode="External"/><Relationship Id="rId57" Type="http://schemas.openxmlformats.org/officeDocument/2006/relationships/hyperlink" Target="mailto:aqhuang@ncsu.edu" TargetMode="External"/><Relationship Id="rId106" Type="http://schemas.openxmlformats.org/officeDocument/2006/relationships/hyperlink" Target="mailto:xduan@tju.edu.cn" TargetMode="External"/><Relationship Id="rId127" Type="http://schemas.openxmlformats.org/officeDocument/2006/relationships/hyperlink" Target="mailto:Francois.roy@st.com" TargetMode="External"/><Relationship Id="rId10" Type="http://schemas.openxmlformats.org/officeDocument/2006/relationships/hyperlink" Target="mailto:zhchen@purdue.edu" TargetMode="External"/><Relationship Id="rId31" Type="http://schemas.openxmlformats.org/officeDocument/2006/relationships/hyperlink" Target="mailto:keonlee@kaist.ac.kr" TargetMode="External"/><Relationship Id="rId52" Type="http://schemas.openxmlformats.org/officeDocument/2006/relationships/hyperlink" Target="mailto:miguel.urteaga@teledyne.com" TargetMode="External"/><Relationship Id="rId73" Type="http://schemas.openxmlformats.org/officeDocument/2006/relationships/hyperlink" Target="mailto:takei@pe.osakafu-u.ac.jp" TargetMode="External"/><Relationship Id="rId78" Type="http://schemas.openxmlformats.org/officeDocument/2006/relationships/hyperlink" Target="mailto:e.charbon@tudelft.nl" TargetMode="External"/><Relationship Id="rId94" Type="http://schemas.openxmlformats.org/officeDocument/2006/relationships/hyperlink" Target="mailto:reza.mohamadi@utoronto.ca" TargetMode="External"/><Relationship Id="rId99" Type="http://schemas.openxmlformats.org/officeDocument/2006/relationships/hyperlink" Target="mailto:wuhq@mail.tsinghua.edu.cn" TargetMode="External"/><Relationship Id="rId101" Type="http://schemas.openxmlformats.org/officeDocument/2006/relationships/hyperlink" Target="mailto:lmpeng@pku.edu.cn" TargetMode="External"/><Relationship Id="rId122" Type="http://schemas.openxmlformats.org/officeDocument/2006/relationships/hyperlink" Target="mailto:cedric.huyghebaert@imec.be" TargetMode="External"/><Relationship Id="rId143" Type="http://schemas.openxmlformats.org/officeDocument/2006/relationships/hyperlink" Target="mailto:kimoto.tsunenobu.4n@kyoto-u.ac.jp" TargetMode="External"/><Relationship Id="rId148" Type="http://schemas.openxmlformats.org/officeDocument/2006/relationships/hyperlink" Target="mailto:frederic.boeuf@st.com" TargetMode="External"/><Relationship Id="rId164" Type="http://schemas.openxmlformats.org/officeDocument/2006/relationships/hyperlink" Target="mailto:lavenier@irisa.fr" TargetMode="External"/><Relationship Id="rId169" Type="http://schemas.openxmlformats.org/officeDocument/2006/relationships/hyperlink" Target="mailto:gang.duan@intel.com" TargetMode="External"/><Relationship Id="rId185" Type="http://schemas.openxmlformats.org/officeDocument/2006/relationships/hyperlink" Target="mailto:lanceli1@hku.hk" TargetMode="External"/><Relationship Id="rId4" Type="http://schemas.openxmlformats.org/officeDocument/2006/relationships/hyperlink" Target="mailto:jhawkins@numenta.com" TargetMode="External"/><Relationship Id="rId9" Type="http://schemas.openxmlformats.org/officeDocument/2006/relationships/hyperlink" Target="mailto:antoniadis@mtl.mit.edu" TargetMode="External"/><Relationship Id="rId180" Type="http://schemas.openxmlformats.org/officeDocument/2006/relationships/hyperlink" Target="mailto:jrogers@northwestern.edu" TargetMode="External"/><Relationship Id="rId26" Type="http://schemas.openxmlformats.org/officeDocument/2006/relationships/hyperlink" Target="mailto:tmachida@iis.u-tokyo.ac.jp" TargetMode="External"/><Relationship Id="rId47" Type="http://schemas.openxmlformats.org/officeDocument/2006/relationships/hyperlink" Target="mailto:hhossam@technion.ac.il" TargetMode="External"/><Relationship Id="rId68" Type="http://schemas.openxmlformats.org/officeDocument/2006/relationships/hyperlink" Target="mailto:asada@pe.titech.ac.jp" TargetMode="External"/><Relationship Id="rId89" Type="http://schemas.openxmlformats.org/officeDocument/2006/relationships/hyperlink" Target="mailto:m-hersam@northwestern.edu" TargetMode="External"/><Relationship Id="rId112" Type="http://schemas.openxmlformats.org/officeDocument/2006/relationships/hyperlink" Target="mailto:luca.larcher@mdlab-software.it" TargetMode="External"/><Relationship Id="rId133" Type="http://schemas.openxmlformats.org/officeDocument/2006/relationships/hyperlink" Target="mailto:nchandraseka@micron.com" TargetMode="External"/><Relationship Id="rId154" Type="http://schemas.openxmlformats.org/officeDocument/2006/relationships/hyperlink" Target="mailto:jrogers@northwestern.edu" TargetMode="External"/><Relationship Id="rId175" Type="http://schemas.openxmlformats.org/officeDocument/2006/relationships/hyperlink" Target="mailto:jshabani@nyu.edu" TargetMode="External"/><Relationship Id="rId196" Type="http://schemas.openxmlformats.org/officeDocument/2006/relationships/hyperlink" Target="mailto:xinz@bu.edu" TargetMode="External"/><Relationship Id="rId200" Type="http://schemas.openxmlformats.org/officeDocument/2006/relationships/hyperlink" Target="mailto:Yusuke.Oike@sony.com" TargetMode="External"/><Relationship Id="rId16" Type="http://schemas.openxmlformats.org/officeDocument/2006/relationships/hyperlink" Target="mailto:eric.w.forsythe.civ@mail.mil" TargetMode="External"/><Relationship Id="rId37" Type="http://schemas.openxmlformats.org/officeDocument/2006/relationships/hyperlink" Target="mailto:christian.gamrat@cea.fr" TargetMode="External"/><Relationship Id="rId58" Type="http://schemas.openxmlformats.org/officeDocument/2006/relationships/hyperlink" Target="mailto:alex.lidow@epc-co.com" TargetMode="External"/><Relationship Id="rId79" Type="http://schemas.openxmlformats.org/officeDocument/2006/relationships/hyperlink" Target="mailto:Michael.trupke@tuwien.ac.at" TargetMode="External"/><Relationship Id="rId102" Type="http://schemas.openxmlformats.org/officeDocument/2006/relationships/hyperlink" Target="mailto:Hidenobu.Tsugawa@sony.com" TargetMode="External"/><Relationship Id="rId123" Type="http://schemas.openxmlformats.org/officeDocument/2006/relationships/hyperlink" Target="mailto:guo@physics.mcgill.ca" TargetMode="External"/><Relationship Id="rId144" Type="http://schemas.openxmlformats.org/officeDocument/2006/relationships/hyperlink" Target="mailto:jjwut@tsmc.com" TargetMode="External"/><Relationship Id="rId90" Type="http://schemas.openxmlformats.org/officeDocument/2006/relationships/hyperlink" Target="mailto:rao.tummala@ece.gatech.edu" TargetMode="External"/><Relationship Id="rId165" Type="http://schemas.openxmlformats.org/officeDocument/2006/relationships/hyperlink" Target="mailto:john_lau@unimicron.com" TargetMode="External"/><Relationship Id="rId186" Type="http://schemas.openxmlformats.org/officeDocument/2006/relationships/hyperlink" Target="mailto:felix.buettner@helmholtz-berlin.de" TargetMode="External"/><Relationship Id="rId27" Type="http://schemas.openxmlformats.org/officeDocument/2006/relationships/hyperlink" Target="mailto:ago@cm.kyushu-u.ac.jp&#160;%20%20&#160;" TargetMode="External"/><Relationship Id="rId48" Type="http://schemas.openxmlformats.org/officeDocument/2006/relationships/hyperlink" Target="mailto:jon.slaughter@everspin.com" TargetMode="External"/><Relationship Id="rId69" Type="http://schemas.openxmlformats.org/officeDocument/2006/relationships/hyperlink" Target="mailto:ishida-h@kit.ac.jp" TargetMode="External"/><Relationship Id="rId113" Type="http://schemas.openxmlformats.org/officeDocument/2006/relationships/hyperlink" Target="mailto:bastien.giraud@cea.fr" TargetMode="External"/><Relationship Id="rId134" Type="http://schemas.openxmlformats.org/officeDocument/2006/relationships/hyperlink" Target="mailto:sri.samavedam@imec.be" TargetMode="External"/><Relationship Id="rId80" Type="http://schemas.openxmlformats.org/officeDocument/2006/relationships/hyperlink" Target="mailto:paul.heremans@kuleuven.be" TargetMode="External"/><Relationship Id="rId155" Type="http://schemas.openxmlformats.org/officeDocument/2006/relationships/hyperlink" Target="mailto:jjeong1@kaist.ac.kr" TargetMode="External"/><Relationship Id="rId176" Type="http://schemas.openxmlformats.org/officeDocument/2006/relationships/hyperlink" Target="mailto:snegi@blackrockneuro.com" TargetMode="External"/><Relationship Id="rId197" Type="http://schemas.openxmlformats.org/officeDocument/2006/relationships/hyperlink" Target="mailto:taeu.kim@samsung.com;" TargetMode="External"/><Relationship Id="rId201" Type="http://schemas.openxmlformats.org/officeDocument/2006/relationships/printerSettings" Target="../printerSettings/printerSettings1.bin"/><Relationship Id="rId17" Type="http://schemas.openxmlformats.org/officeDocument/2006/relationships/hyperlink" Target="mailto:Mike.Banach@flexenable.com" TargetMode="External"/><Relationship Id="rId38" Type="http://schemas.openxmlformats.org/officeDocument/2006/relationships/hyperlink" Target="mailto:andras.kis@epfl.ch" TargetMode="External"/><Relationship Id="rId59" Type="http://schemas.openxmlformats.org/officeDocument/2006/relationships/hyperlink" Target="mailto:%20Sandeep.Bahl@ti.com" TargetMode="External"/><Relationship Id="rId103" Type="http://schemas.openxmlformats.org/officeDocument/2006/relationships/hyperlink" Target="mailto:chyu@tsmc.com" TargetMode="External"/><Relationship Id="rId124" Type="http://schemas.openxmlformats.org/officeDocument/2006/relationships/hyperlink" Target="mailto:asif.khan@ece.gatech.edu" TargetMode="External"/><Relationship Id="rId70" Type="http://schemas.openxmlformats.org/officeDocument/2006/relationships/hyperlink" Target="mailto:oh@nperc-j.or.jp" TargetMode="External"/><Relationship Id="rId91" Type="http://schemas.openxmlformats.org/officeDocument/2006/relationships/hyperlink" Target="mailto:luke.england@globalfoundries.com" TargetMode="External"/><Relationship Id="rId145" Type="http://schemas.openxmlformats.org/officeDocument/2006/relationships/hyperlink" Target="mailto:marko.radosavljevic@intel.com" TargetMode="External"/><Relationship Id="rId166" Type="http://schemas.openxmlformats.org/officeDocument/2006/relationships/hyperlink" Target="mailto:SPJENG@TSMC.COM" TargetMode="External"/><Relationship Id="rId187" Type="http://schemas.openxmlformats.org/officeDocument/2006/relationships/hyperlink" Target="mailto:safumi@ee.e.titech.ac.jp" TargetMode="External"/><Relationship Id="rId1" Type="http://schemas.openxmlformats.org/officeDocument/2006/relationships/hyperlink" Target="mailto:gangyu@cbriteinc.com" TargetMode="External"/><Relationship Id="rId28" Type="http://schemas.openxmlformats.org/officeDocument/2006/relationships/hyperlink" Target="mailto:yeechia_yeo@tsmc.com" TargetMode="External"/><Relationship Id="rId49" Type="http://schemas.openxmlformats.org/officeDocument/2006/relationships/hyperlink" Target="mailto:epop@stanford.edu" TargetMode="External"/><Relationship Id="rId114" Type="http://schemas.openxmlformats.org/officeDocument/2006/relationships/hyperlink" Target="mailto:chicca@cit-ec.uni-bielefeld.de" TargetMode="External"/><Relationship Id="rId60" Type="http://schemas.openxmlformats.org/officeDocument/2006/relationships/hyperlink" Target="mailto:loncar@seas.harvard.edu" TargetMode="External"/><Relationship Id="rId81" Type="http://schemas.openxmlformats.org/officeDocument/2006/relationships/hyperlink" Target="mailto:ruonan@mit.edu" TargetMode="External"/><Relationship Id="rId135" Type="http://schemas.openxmlformats.org/officeDocument/2006/relationships/hyperlink" Target="mailto:marta.martinez@ieee.org" TargetMode="External"/><Relationship Id="rId156" Type="http://schemas.openxmlformats.org/officeDocument/2006/relationships/hyperlink" Target="mailto:Luca.Berdondini@iit.it" TargetMode="External"/><Relationship Id="rId177" Type="http://schemas.openxmlformats.org/officeDocument/2006/relationships/hyperlink" Target="mailto:esyoon@umich.edu" TargetMode="External"/><Relationship Id="rId198" Type="http://schemas.openxmlformats.org/officeDocument/2006/relationships/hyperlink" Target="mailto:mikeab@fb.com" TargetMode="External"/><Relationship Id="rId18" Type="http://schemas.openxmlformats.org/officeDocument/2006/relationships/hyperlink" Target="mailto:mazq@engr.wisc.edu" TargetMode="External"/><Relationship Id="rId39" Type="http://schemas.openxmlformats.org/officeDocument/2006/relationships/hyperlink" Target="mailto:gaja1@cam.ac.uk" TargetMode="External"/><Relationship Id="rId50" Type="http://schemas.openxmlformats.org/officeDocument/2006/relationships/hyperlink" Target="mailto:grace.xing@cornell.edu" TargetMode="External"/><Relationship Id="rId104" Type="http://schemas.openxmlformats.org/officeDocument/2006/relationships/hyperlink" Target="mailto:kaji@chembio.nagoya-u.ac.jp" TargetMode="External"/><Relationship Id="rId125" Type="http://schemas.openxmlformats.org/officeDocument/2006/relationships/hyperlink" Target="mailto:inkook.jang@samsung.com" TargetMode="External"/><Relationship Id="rId146" Type="http://schemas.openxmlformats.org/officeDocument/2006/relationships/hyperlink" Target="mailto:kshirsp@rtx.com" TargetMode="External"/><Relationship Id="rId167" Type="http://schemas.openxmlformats.org/officeDocument/2006/relationships/hyperlink" Target="mailto:lihong.cao@aseus.com" TargetMode="External"/><Relationship Id="rId188" Type="http://schemas.openxmlformats.org/officeDocument/2006/relationships/hyperlink" Target="mailto:hu@eecs.berkeley.edu" TargetMode="External"/><Relationship Id="rId71" Type="http://schemas.openxmlformats.org/officeDocument/2006/relationships/hyperlink" Target="mailto:a.dzurak@unsw.edu.au" TargetMode="External"/><Relationship Id="rId92" Type="http://schemas.openxmlformats.org/officeDocument/2006/relationships/hyperlink" Target="mailto:mferrari@houstonmethodis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4F9E-FAF0-4A11-93CF-4FD19E017B71}">
  <dimension ref="A1:AI972"/>
  <sheetViews>
    <sheetView tabSelected="1" topLeftCell="A635" zoomScaleNormal="100" workbookViewId="0">
      <selection activeCell="I652" sqref="I652"/>
    </sheetView>
  </sheetViews>
  <sheetFormatPr defaultColWidth="12.625" defaultRowHeight="24" customHeight="1" x14ac:dyDescent="0.2"/>
  <cols>
    <col min="1" max="1" width="8" style="1" customWidth="1"/>
    <col min="2" max="2" width="26.5" style="1" customWidth="1"/>
    <col min="3" max="3" width="5" style="1" customWidth="1"/>
    <col min="4" max="4" width="16.375" style="1" bestFit="1" customWidth="1"/>
    <col min="5" max="5" width="12.625" style="1" customWidth="1"/>
    <col min="6" max="6" width="24.5" style="1" customWidth="1"/>
    <col min="7" max="7" width="4.625" style="48" customWidth="1"/>
    <col min="8" max="8" width="7.75" style="48" bestFit="1" customWidth="1"/>
    <col min="9" max="9" width="6.875" style="48" customWidth="1"/>
    <col min="10" max="10" width="62.125" style="50" customWidth="1"/>
    <col min="11" max="11" width="15.25" style="48" customWidth="1"/>
    <col min="12" max="12" width="29" style="1" customWidth="1"/>
    <col min="13" max="13" width="17.125" style="1" customWidth="1"/>
    <col min="14" max="14" width="4.375" style="1" customWidth="1"/>
    <col min="15" max="15" width="2.875" style="1" customWidth="1"/>
    <col min="16" max="16" width="13.125" style="1" customWidth="1"/>
    <col min="17" max="17" width="15.125" style="1" customWidth="1"/>
    <col min="18" max="18" width="25.125" style="1" customWidth="1"/>
    <col min="19" max="26" width="8" style="1" customWidth="1"/>
    <col min="27" max="16384" width="12.625" style="1"/>
  </cols>
  <sheetData>
    <row r="1" spans="1:26" ht="24" customHeight="1" x14ac:dyDescent="0.2">
      <c r="A1" s="61"/>
      <c r="B1" s="62" t="s">
        <v>0</v>
      </c>
      <c r="C1" s="62" t="s">
        <v>1</v>
      </c>
      <c r="D1" s="4" t="s">
        <v>2</v>
      </c>
      <c r="E1" s="4" t="s">
        <v>3</v>
      </c>
      <c r="F1" s="63" t="s">
        <v>4</v>
      </c>
      <c r="G1" s="62" t="s">
        <v>5</v>
      </c>
      <c r="H1" s="62" t="s">
        <v>6</v>
      </c>
      <c r="I1" s="64" t="s">
        <v>7</v>
      </c>
      <c r="J1" s="63" t="s">
        <v>8</v>
      </c>
      <c r="K1" s="62" t="s">
        <v>9</v>
      </c>
      <c r="L1" s="66" t="s">
        <v>10</v>
      </c>
      <c r="M1" s="65" t="s">
        <v>11</v>
      </c>
      <c r="N1" s="61"/>
      <c r="O1" s="61"/>
      <c r="P1" s="61" t="s">
        <v>12</v>
      </c>
      <c r="Q1" s="61" t="s">
        <v>13</v>
      </c>
      <c r="R1" s="61" t="s">
        <v>14</v>
      </c>
      <c r="S1" s="61"/>
      <c r="T1" s="61"/>
      <c r="U1" s="61"/>
      <c r="V1" s="61"/>
      <c r="W1" s="61"/>
      <c r="X1" s="61"/>
      <c r="Y1" s="61"/>
      <c r="Z1" s="61"/>
    </row>
    <row r="2" spans="1:26" ht="24" customHeight="1" x14ac:dyDescent="0.2">
      <c r="A2" s="2"/>
      <c r="B2" s="3"/>
      <c r="C2" s="3">
        <v>2011</v>
      </c>
      <c r="D2" s="4" t="s">
        <v>15</v>
      </c>
      <c r="E2" s="4" t="s">
        <v>16</v>
      </c>
      <c r="F2" s="4" t="s">
        <v>17</v>
      </c>
      <c r="G2" s="3" t="s">
        <v>18</v>
      </c>
      <c r="H2" s="3" t="s">
        <v>19</v>
      </c>
      <c r="I2" s="3" t="s">
        <v>20</v>
      </c>
      <c r="J2" s="4" t="s">
        <v>21</v>
      </c>
      <c r="K2" s="3" t="s">
        <v>22</v>
      </c>
      <c r="L2" s="5"/>
      <c r="M2" s="2"/>
      <c r="N2" s="2"/>
      <c r="O2" s="2"/>
      <c r="P2" s="2" t="str">
        <f t="shared" ref="P2:Q17" si="0">TRIM(D2)</f>
        <v>Bernard</v>
      </c>
      <c r="Q2" s="2" t="str">
        <f t="shared" si="0"/>
        <v>Dieny</v>
      </c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">
      <c r="A3" s="2"/>
      <c r="B3" s="3" t="s">
        <v>23</v>
      </c>
      <c r="C3" s="3">
        <v>2011</v>
      </c>
      <c r="D3" s="4" t="s">
        <v>24</v>
      </c>
      <c r="E3" s="4" t="s">
        <v>25</v>
      </c>
      <c r="F3" s="4" t="s">
        <v>26</v>
      </c>
      <c r="G3" s="3" t="s">
        <v>27</v>
      </c>
      <c r="H3" s="3" t="s">
        <v>19</v>
      </c>
      <c r="I3" s="3" t="s">
        <v>20</v>
      </c>
      <c r="J3" s="4" t="s">
        <v>28</v>
      </c>
      <c r="K3" s="3" t="s">
        <v>22</v>
      </c>
      <c r="L3" s="5"/>
      <c r="M3" s="2"/>
      <c r="N3" s="2"/>
      <c r="O3" s="2"/>
      <c r="P3" s="2" t="str">
        <f t="shared" si="0"/>
        <v>F.</v>
      </c>
      <c r="Q3" s="2" t="str">
        <f t="shared" si="0"/>
        <v>Arnaud</v>
      </c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">
      <c r="A4" s="2"/>
      <c r="B4" s="3" t="s">
        <v>29</v>
      </c>
      <c r="C4" s="3">
        <v>2011</v>
      </c>
      <c r="D4" s="4" t="s">
        <v>30</v>
      </c>
      <c r="E4" s="4" t="s">
        <v>31</v>
      </c>
      <c r="F4" s="4" t="s">
        <v>32</v>
      </c>
      <c r="G4" s="3" t="s">
        <v>33</v>
      </c>
      <c r="H4" s="3" t="s">
        <v>19</v>
      </c>
      <c r="I4" s="3" t="s">
        <v>22</v>
      </c>
      <c r="J4" s="4" t="s">
        <v>34</v>
      </c>
      <c r="K4" s="3" t="s">
        <v>35</v>
      </c>
      <c r="L4" s="5"/>
      <c r="M4" s="2"/>
      <c r="N4" s="2"/>
      <c r="O4" s="2"/>
      <c r="P4" s="2" t="str">
        <f t="shared" si="0"/>
        <v>Montserrat</v>
      </c>
      <c r="Q4" s="2" t="str">
        <f t="shared" si="0"/>
        <v>Nafria</v>
      </c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 x14ac:dyDescent="0.2">
      <c r="A5" s="2"/>
      <c r="B5" s="3" t="s">
        <v>36</v>
      </c>
      <c r="C5" s="3">
        <v>2011</v>
      </c>
      <c r="D5" s="4" t="s">
        <v>37</v>
      </c>
      <c r="E5" s="4" t="s">
        <v>38</v>
      </c>
      <c r="F5" s="4" t="s">
        <v>39</v>
      </c>
      <c r="G5" s="3" t="s">
        <v>33</v>
      </c>
      <c r="H5" s="3" t="s">
        <v>19</v>
      </c>
      <c r="I5" s="3" t="s">
        <v>20</v>
      </c>
      <c r="J5" s="4" t="s">
        <v>40</v>
      </c>
      <c r="K5" s="3" t="s">
        <v>41</v>
      </c>
      <c r="L5" s="5"/>
      <c r="M5" s="2"/>
      <c r="N5" s="2"/>
      <c r="O5" s="2"/>
      <c r="P5" s="2" t="str">
        <f t="shared" si="0"/>
        <v>D.</v>
      </c>
      <c r="Q5" s="2" t="str">
        <f t="shared" si="0"/>
        <v>Ielmini</v>
      </c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 x14ac:dyDescent="0.2">
      <c r="A6" s="2"/>
      <c r="B6" s="3" t="s">
        <v>42</v>
      </c>
      <c r="C6" s="3">
        <v>2011</v>
      </c>
      <c r="D6" s="4" t="s">
        <v>43</v>
      </c>
      <c r="E6" s="4" t="s">
        <v>44</v>
      </c>
      <c r="F6" s="4" t="s">
        <v>45</v>
      </c>
      <c r="G6" s="3" t="s">
        <v>27</v>
      </c>
      <c r="H6" s="3" t="s">
        <v>19</v>
      </c>
      <c r="I6" s="3" t="s">
        <v>20</v>
      </c>
      <c r="J6" s="4" t="s">
        <v>46</v>
      </c>
      <c r="K6" s="3" t="s">
        <v>47</v>
      </c>
      <c r="L6" s="5"/>
      <c r="M6" s="2"/>
      <c r="N6" s="2"/>
      <c r="O6" s="2"/>
      <c r="P6" s="2" t="str">
        <f t="shared" si="0"/>
        <v>R.</v>
      </c>
      <c r="Q6" s="2" t="str">
        <f t="shared" si="0"/>
        <v>Strenz</v>
      </c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 x14ac:dyDescent="0.2">
      <c r="A7" s="2"/>
      <c r="B7" s="3" t="s">
        <v>48</v>
      </c>
      <c r="C7" s="3">
        <v>2011</v>
      </c>
      <c r="D7" s="4" t="s">
        <v>49</v>
      </c>
      <c r="E7" s="4" t="s">
        <v>50</v>
      </c>
      <c r="F7" s="4" t="s">
        <v>51</v>
      </c>
      <c r="G7" s="3" t="s">
        <v>33</v>
      </c>
      <c r="H7" s="3" t="s">
        <v>19</v>
      </c>
      <c r="I7" s="3" t="s">
        <v>20</v>
      </c>
      <c r="J7" s="4" t="s">
        <v>52</v>
      </c>
      <c r="K7" s="3" t="s">
        <v>53</v>
      </c>
      <c r="L7" s="5"/>
      <c r="M7" s="2"/>
      <c r="N7" s="2"/>
      <c r="O7" s="2"/>
      <c r="P7" s="2" t="str">
        <f t="shared" si="0"/>
        <v>Adrian</v>
      </c>
      <c r="Q7" s="2" t="str">
        <f t="shared" si="0"/>
        <v>Ionescu</v>
      </c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 x14ac:dyDescent="0.2">
      <c r="A8" s="2"/>
      <c r="B8" s="3" t="s">
        <v>54</v>
      </c>
      <c r="C8" s="3">
        <v>2011</v>
      </c>
      <c r="D8" s="4" t="s">
        <v>55</v>
      </c>
      <c r="E8" s="4" t="s">
        <v>56</v>
      </c>
      <c r="F8" s="4" t="s">
        <v>57</v>
      </c>
      <c r="G8" s="3" t="s">
        <v>18</v>
      </c>
      <c r="H8" s="3" t="s">
        <v>19</v>
      </c>
      <c r="I8" s="3" t="s">
        <v>20</v>
      </c>
      <c r="J8" s="4" t="s">
        <v>58</v>
      </c>
      <c r="K8" s="3" t="s">
        <v>59</v>
      </c>
      <c r="L8" s="5"/>
      <c r="M8" s="2"/>
      <c r="N8" s="2"/>
      <c r="O8" s="2"/>
      <c r="P8" s="2" t="str">
        <f t="shared" si="0"/>
        <v>Marc</v>
      </c>
      <c r="Q8" s="2" t="str">
        <f t="shared" si="0"/>
        <v>Heyns</v>
      </c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 x14ac:dyDescent="0.2">
      <c r="A9" s="2"/>
      <c r="B9" s="3" t="s">
        <v>60</v>
      </c>
      <c r="C9" s="3">
        <v>2011</v>
      </c>
      <c r="D9" s="4" t="s">
        <v>61</v>
      </c>
      <c r="E9" s="4" t="s">
        <v>62</v>
      </c>
      <c r="F9" s="4" t="s">
        <v>63</v>
      </c>
      <c r="G9" s="3" t="s">
        <v>18</v>
      </c>
      <c r="H9" s="3" t="s">
        <v>19</v>
      </c>
      <c r="I9" s="3"/>
      <c r="J9" s="4" t="s">
        <v>64</v>
      </c>
      <c r="K9" s="3" t="s">
        <v>22</v>
      </c>
      <c r="L9" s="5"/>
      <c r="M9" s="5"/>
      <c r="N9" s="2"/>
      <c r="O9" s="2"/>
      <c r="P9" s="2" t="str">
        <f t="shared" si="0"/>
        <v>Perrine</v>
      </c>
      <c r="Q9" s="2" t="str">
        <f t="shared" si="0"/>
        <v>Batude</v>
      </c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 x14ac:dyDescent="0.2">
      <c r="A10" s="2"/>
      <c r="B10" s="3" t="s">
        <v>65</v>
      </c>
      <c r="C10" s="3">
        <v>2011</v>
      </c>
      <c r="D10" s="4" t="s">
        <v>66</v>
      </c>
      <c r="E10" s="4" t="s">
        <v>67</v>
      </c>
      <c r="F10" s="4" t="s">
        <v>26</v>
      </c>
      <c r="G10" s="3" t="s">
        <v>27</v>
      </c>
      <c r="H10" s="3" t="s">
        <v>19</v>
      </c>
      <c r="I10" s="3"/>
      <c r="J10" s="4" t="s">
        <v>68</v>
      </c>
      <c r="K10" s="3" t="s">
        <v>22</v>
      </c>
      <c r="L10" s="5"/>
      <c r="M10" s="5"/>
      <c r="N10" s="2"/>
      <c r="O10" s="2"/>
      <c r="P10" s="2" t="str">
        <f t="shared" si="0"/>
        <v>B.</v>
      </c>
      <c r="Q10" s="2" t="str">
        <f t="shared" si="0"/>
        <v>Vigna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thickBot="1" x14ac:dyDescent="0.25">
      <c r="A11" s="6"/>
      <c r="B11" s="7" t="s">
        <v>69</v>
      </c>
      <c r="C11" s="7">
        <v>2011</v>
      </c>
      <c r="D11" s="8" t="s">
        <v>66</v>
      </c>
      <c r="E11" s="8" t="s">
        <v>67</v>
      </c>
      <c r="F11" s="8" t="s">
        <v>26</v>
      </c>
      <c r="G11" s="7" t="s">
        <v>27</v>
      </c>
      <c r="H11" s="7" t="s">
        <v>19</v>
      </c>
      <c r="I11" s="7"/>
      <c r="J11" s="8" t="s">
        <v>68</v>
      </c>
      <c r="K11" s="7" t="s">
        <v>22</v>
      </c>
      <c r="L11" s="26"/>
      <c r="M11" s="26"/>
      <c r="N11" s="6"/>
      <c r="O11" s="6"/>
      <c r="P11" s="6" t="str">
        <f t="shared" si="0"/>
        <v>B.</v>
      </c>
      <c r="Q11" s="6" t="str">
        <f t="shared" si="0"/>
        <v>Vigna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 ht="24" customHeight="1" x14ac:dyDescent="0.2">
      <c r="A12" s="9"/>
      <c r="B12" s="10"/>
      <c r="C12" s="10">
        <v>2012</v>
      </c>
      <c r="D12" s="11" t="s">
        <v>70</v>
      </c>
      <c r="E12" s="11" t="s">
        <v>71</v>
      </c>
      <c r="F12" s="11" t="s">
        <v>57</v>
      </c>
      <c r="G12" s="10" t="s">
        <v>18</v>
      </c>
      <c r="H12" s="10" t="s">
        <v>19</v>
      </c>
      <c r="I12" s="10" t="s">
        <v>20</v>
      </c>
      <c r="J12" s="11" t="s">
        <v>72</v>
      </c>
      <c r="K12" s="10" t="s">
        <v>59</v>
      </c>
      <c r="L12" s="12"/>
      <c r="M12" s="9"/>
      <c r="N12" s="9"/>
      <c r="O12" s="9"/>
      <c r="P12" s="9" t="str">
        <f t="shared" si="0"/>
        <v>Luc</v>
      </c>
      <c r="Q12" s="9" t="str">
        <f t="shared" si="0"/>
        <v>Van den Hove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 x14ac:dyDescent="0.2">
      <c r="A13" s="2"/>
      <c r="B13" s="3" t="s">
        <v>29</v>
      </c>
      <c r="C13" s="3">
        <v>2012</v>
      </c>
      <c r="D13" s="4" t="s">
        <v>73</v>
      </c>
      <c r="E13" s="4" t="s">
        <v>74</v>
      </c>
      <c r="F13" s="4" t="s">
        <v>57</v>
      </c>
      <c r="G13" s="3" t="s">
        <v>18</v>
      </c>
      <c r="H13" s="3" t="s">
        <v>19</v>
      </c>
      <c r="I13" s="3" t="s">
        <v>20</v>
      </c>
      <c r="J13" s="4" t="s">
        <v>75</v>
      </c>
      <c r="K13" s="3" t="s">
        <v>59</v>
      </c>
      <c r="L13" s="5"/>
      <c r="M13" s="2"/>
      <c r="N13" s="2"/>
      <c r="O13" s="2"/>
      <c r="P13" s="2" t="str">
        <f t="shared" si="0"/>
        <v>Eddy</v>
      </c>
      <c r="Q13" s="2" t="str">
        <f t="shared" si="0"/>
        <v>Simoen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 x14ac:dyDescent="0.2">
      <c r="A14" s="2"/>
      <c r="B14" s="3" t="s">
        <v>36</v>
      </c>
      <c r="C14" s="3">
        <v>2012</v>
      </c>
      <c r="D14" s="4" t="s">
        <v>76</v>
      </c>
      <c r="E14" s="4" t="s">
        <v>77</v>
      </c>
      <c r="F14" s="4" t="s">
        <v>78</v>
      </c>
      <c r="G14" s="3" t="s">
        <v>33</v>
      </c>
      <c r="H14" s="3" t="s">
        <v>19</v>
      </c>
      <c r="I14" s="3" t="s">
        <v>20</v>
      </c>
      <c r="J14" s="4" t="s">
        <v>79</v>
      </c>
      <c r="K14" s="3" t="s">
        <v>53</v>
      </c>
      <c r="L14" s="5"/>
      <c r="M14" s="2"/>
      <c r="N14" s="2"/>
      <c r="O14" s="2"/>
      <c r="P14" s="2" t="str">
        <f t="shared" si="0"/>
        <v>M.</v>
      </c>
      <c r="Q14" s="2" t="str">
        <f t="shared" si="0"/>
        <v>Luisier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 x14ac:dyDescent="0.2">
      <c r="A15" s="2"/>
      <c r="B15" s="3" t="s">
        <v>42</v>
      </c>
      <c r="C15" s="3">
        <v>2012</v>
      </c>
      <c r="D15" s="4" t="s">
        <v>80</v>
      </c>
      <c r="E15" s="4" t="s">
        <v>81</v>
      </c>
      <c r="F15" s="4" t="s">
        <v>82</v>
      </c>
      <c r="G15" s="3" t="s">
        <v>33</v>
      </c>
      <c r="H15" s="3" t="s">
        <v>19</v>
      </c>
      <c r="I15" s="3" t="s">
        <v>20</v>
      </c>
      <c r="J15" s="4" t="s">
        <v>83</v>
      </c>
      <c r="K15" s="3" t="s">
        <v>41</v>
      </c>
      <c r="L15" s="5"/>
      <c r="M15" s="2"/>
      <c r="N15" s="2"/>
      <c r="O15" s="2"/>
      <c r="P15" s="2" t="str">
        <f t="shared" si="0"/>
        <v>Luca</v>
      </c>
      <c r="Q15" s="2" t="str">
        <f t="shared" si="0"/>
        <v>Larcher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 x14ac:dyDescent="0.2">
      <c r="A16" s="2"/>
      <c r="B16" s="3" t="s">
        <v>48</v>
      </c>
      <c r="C16" s="3">
        <v>2012</v>
      </c>
      <c r="D16" s="4" t="s">
        <v>84</v>
      </c>
      <c r="E16" s="4" t="s">
        <v>85</v>
      </c>
      <c r="F16" s="4" t="s">
        <v>86</v>
      </c>
      <c r="G16" s="3" t="s">
        <v>27</v>
      </c>
      <c r="H16" s="3" t="s">
        <v>19</v>
      </c>
      <c r="I16" s="3" t="s">
        <v>22</v>
      </c>
      <c r="J16" s="4" t="s">
        <v>87</v>
      </c>
      <c r="K16" s="3" t="s">
        <v>53</v>
      </c>
      <c r="L16" s="5"/>
      <c r="M16" s="2"/>
      <c r="N16" s="2"/>
      <c r="O16" s="2"/>
      <c r="P16" s="2" t="str">
        <f t="shared" si="0"/>
        <v>Heike</v>
      </c>
      <c r="Q16" s="2" t="str">
        <f t="shared" si="0"/>
        <v>Riel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2">
      <c r="A17" s="2"/>
      <c r="B17" s="3" t="s">
        <v>54</v>
      </c>
      <c r="C17" s="3">
        <v>2012</v>
      </c>
      <c r="D17" s="4" t="s">
        <v>76</v>
      </c>
      <c r="E17" s="4" t="s">
        <v>88</v>
      </c>
      <c r="F17" s="4" t="s">
        <v>45</v>
      </c>
      <c r="G17" s="3" t="s">
        <v>27</v>
      </c>
      <c r="H17" s="3" t="s">
        <v>19</v>
      </c>
      <c r="I17" s="3"/>
      <c r="J17" s="4" t="s">
        <v>89</v>
      </c>
      <c r="K17" s="3" t="s">
        <v>47</v>
      </c>
      <c r="L17" s="5"/>
      <c r="M17" s="2"/>
      <c r="N17" s="2"/>
      <c r="O17" s="2"/>
      <c r="P17" s="2" t="str">
        <f t="shared" si="0"/>
        <v>M.</v>
      </c>
      <c r="Q17" s="2" t="str">
        <f t="shared" si="0"/>
        <v>Treu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2">
      <c r="A18" s="2"/>
      <c r="B18" s="3" t="s">
        <v>60</v>
      </c>
      <c r="C18" s="3">
        <v>2012</v>
      </c>
      <c r="D18" s="4" t="s">
        <v>90</v>
      </c>
      <c r="E18" s="4" t="s">
        <v>91</v>
      </c>
      <c r="F18" s="4" t="s">
        <v>57</v>
      </c>
      <c r="G18" s="3"/>
      <c r="H18" s="3" t="s">
        <v>19</v>
      </c>
      <c r="I18" s="3"/>
      <c r="J18" s="4" t="s">
        <v>92</v>
      </c>
      <c r="K18" s="3"/>
      <c r="L18" s="5"/>
      <c r="M18" s="5"/>
      <c r="N18" s="2"/>
      <c r="O18" s="2"/>
      <c r="P18" s="2" t="str">
        <f t="shared" ref="P18:Q33" si="1">TRIM(D18)</f>
        <v>Kurt</v>
      </c>
      <c r="Q18" s="2" t="str">
        <f t="shared" si="1"/>
        <v>Ronse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2">
      <c r="A19" s="2"/>
      <c r="B19" s="3" t="s">
        <v>65</v>
      </c>
      <c r="C19" s="3">
        <v>2012</v>
      </c>
      <c r="D19" s="4" t="s">
        <v>37</v>
      </c>
      <c r="E19" s="4" t="s">
        <v>93</v>
      </c>
      <c r="F19" s="4" t="s">
        <v>51</v>
      </c>
      <c r="G19" s="3" t="s">
        <v>33</v>
      </c>
      <c r="H19" s="3" t="s">
        <v>19</v>
      </c>
      <c r="I19" s="3"/>
      <c r="J19" s="4" t="s">
        <v>94</v>
      </c>
      <c r="K19" s="3" t="s">
        <v>53</v>
      </c>
      <c r="L19" s="5"/>
      <c r="M19" s="5"/>
      <c r="N19" s="2"/>
      <c r="O19" s="2"/>
      <c r="P19" s="2" t="str">
        <f t="shared" si="1"/>
        <v>D.</v>
      </c>
      <c r="Q19" s="2" t="str">
        <f t="shared" si="1"/>
        <v>Psaltis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thickBot="1" x14ac:dyDescent="0.25">
      <c r="A20" s="6"/>
      <c r="B20" s="7" t="s">
        <v>69</v>
      </c>
      <c r="C20" s="7">
        <v>2012</v>
      </c>
      <c r="D20" s="8" t="s">
        <v>37</v>
      </c>
      <c r="E20" s="8" t="s">
        <v>93</v>
      </c>
      <c r="F20" s="8" t="s">
        <v>51</v>
      </c>
      <c r="G20" s="7" t="s">
        <v>33</v>
      </c>
      <c r="H20" s="7" t="s">
        <v>19</v>
      </c>
      <c r="I20" s="7"/>
      <c r="J20" s="8" t="s">
        <v>94</v>
      </c>
      <c r="K20" s="7" t="s">
        <v>53</v>
      </c>
      <c r="L20" s="26"/>
      <c r="M20" s="26"/>
      <c r="N20" s="6"/>
      <c r="O20" s="6"/>
      <c r="P20" s="6" t="str">
        <f t="shared" si="1"/>
        <v>D.</v>
      </c>
      <c r="Q20" s="6" t="str">
        <f t="shared" si="1"/>
        <v>Psaltis</v>
      </c>
      <c r="R20" s="6"/>
      <c r="S20" s="6"/>
      <c r="T20" s="6"/>
      <c r="U20" s="6"/>
      <c r="V20" s="6"/>
      <c r="W20" s="6"/>
      <c r="X20" s="6"/>
      <c r="Y20" s="6"/>
      <c r="Z20" s="6"/>
    </row>
    <row r="21" spans="1:26" ht="24" customHeight="1" x14ac:dyDescent="0.2">
      <c r="A21" s="9"/>
      <c r="B21" s="10"/>
      <c r="C21" s="10">
        <v>2013</v>
      </c>
      <c r="D21" s="11" t="s">
        <v>95</v>
      </c>
      <c r="E21" s="11" t="s">
        <v>96</v>
      </c>
      <c r="F21" s="11" t="s">
        <v>97</v>
      </c>
      <c r="G21" s="10" t="s">
        <v>33</v>
      </c>
      <c r="H21" s="10" t="s">
        <v>19</v>
      </c>
      <c r="I21" s="10" t="s">
        <v>20</v>
      </c>
      <c r="J21" s="11" t="s">
        <v>98</v>
      </c>
      <c r="K21" s="10" t="s">
        <v>99</v>
      </c>
      <c r="L21" s="12"/>
      <c r="M21" s="9"/>
      <c r="N21" s="9"/>
      <c r="O21" s="9"/>
      <c r="P21" s="9" t="str">
        <f t="shared" si="1"/>
        <v>Andrea</v>
      </c>
      <c r="Q21" s="9" t="str">
        <f t="shared" si="1"/>
        <v>Ferrari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 x14ac:dyDescent="0.2">
      <c r="A22" s="2"/>
      <c r="B22" s="3" t="s">
        <v>23</v>
      </c>
      <c r="C22" s="3">
        <v>2013</v>
      </c>
      <c r="D22" s="4" t="s">
        <v>100</v>
      </c>
      <c r="E22" s="4" t="s">
        <v>101</v>
      </c>
      <c r="F22" s="4" t="s">
        <v>102</v>
      </c>
      <c r="G22" s="3" t="s">
        <v>18</v>
      </c>
      <c r="H22" s="3" t="s">
        <v>19</v>
      </c>
      <c r="I22" s="3" t="s">
        <v>20</v>
      </c>
      <c r="J22" s="4" t="s">
        <v>103</v>
      </c>
      <c r="K22" s="3" t="s">
        <v>59</v>
      </c>
      <c r="L22" s="5"/>
      <c r="M22" s="2"/>
      <c r="N22" s="2"/>
      <c r="O22" s="2"/>
      <c r="P22" s="2" t="str">
        <f t="shared" si="1"/>
        <v>A.</v>
      </c>
      <c r="Q22" s="2" t="str">
        <f t="shared" si="1"/>
        <v>Thean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2">
      <c r="A23" s="2"/>
      <c r="B23" s="3" t="s">
        <v>23</v>
      </c>
      <c r="C23" s="3">
        <v>2013</v>
      </c>
      <c r="D23" s="4" t="s">
        <v>100</v>
      </c>
      <c r="E23" s="4" t="s">
        <v>104</v>
      </c>
      <c r="F23" s="4" t="s">
        <v>105</v>
      </c>
      <c r="G23" s="3" t="s">
        <v>33</v>
      </c>
      <c r="H23" s="3" t="s">
        <v>19</v>
      </c>
      <c r="I23" s="3" t="s">
        <v>20</v>
      </c>
      <c r="J23" s="4" t="s">
        <v>106</v>
      </c>
      <c r="K23" s="3" t="s">
        <v>107</v>
      </c>
      <c r="L23" s="5"/>
      <c r="M23" s="5"/>
      <c r="N23" s="2"/>
      <c r="O23" s="2"/>
      <c r="P23" s="2" t="str">
        <f t="shared" si="1"/>
        <v>A.</v>
      </c>
      <c r="Q23" s="2" t="str">
        <f t="shared" si="1"/>
        <v>Asenov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2">
      <c r="A24" s="2"/>
      <c r="B24" s="3" t="s">
        <v>29</v>
      </c>
      <c r="C24" s="3">
        <v>2013</v>
      </c>
      <c r="D24" s="4" t="s">
        <v>108</v>
      </c>
      <c r="E24" s="4" t="s">
        <v>109</v>
      </c>
      <c r="F24" s="4" t="s">
        <v>26</v>
      </c>
      <c r="G24" s="3" t="s">
        <v>27</v>
      </c>
      <c r="H24" s="3" t="s">
        <v>19</v>
      </c>
      <c r="I24" s="3" t="s">
        <v>20</v>
      </c>
      <c r="J24" s="4" t="s">
        <v>110</v>
      </c>
      <c r="K24" s="3" t="s">
        <v>22</v>
      </c>
      <c r="L24" s="5" t="s">
        <v>111</v>
      </c>
      <c r="M24" s="5"/>
      <c r="N24" s="2"/>
      <c r="O24" s="2"/>
      <c r="P24" s="2" t="str">
        <f t="shared" si="1"/>
        <v>Philippe</v>
      </c>
      <c r="Q24" s="2" t="str">
        <f t="shared" si="1"/>
        <v>Roche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2">
      <c r="A25" s="2"/>
      <c r="B25" s="3" t="s">
        <v>36</v>
      </c>
      <c r="C25" s="3">
        <v>2013</v>
      </c>
      <c r="D25" s="4" t="s">
        <v>37</v>
      </c>
      <c r="E25" s="4" t="s">
        <v>112</v>
      </c>
      <c r="F25" s="4" t="s">
        <v>113</v>
      </c>
      <c r="G25" s="3" t="s">
        <v>27</v>
      </c>
      <c r="H25" s="3" t="s">
        <v>19</v>
      </c>
      <c r="I25" s="3" t="s">
        <v>20</v>
      </c>
      <c r="J25" s="4" t="s">
        <v>114</v>
      </c>
      <c r="K25" s="3" t="s">
        <v>22</v>
      </c>
      <c r="L25" s="5"/>
      <c r="M25" s="5"/>
      <c r="N25" s="2"/>
      <c r="O25" s="2"/>
      <c r="P25" s="2" t="str">
        <f t="shared" si="1"/>
        <v>D.</v>
      </c>
      <c r="Q25" s="2" t="str">
        <f t="shared" si="1"/>
        <v>Rideau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2">
      <c r="A26" s="2"/>
      <c r="B26" s="3" t="s">
        <v>42</v>
      </c>
      <c r="C26" s="3">
        <v>2013</v>
      </c>
      <c r="D26" s="4" t="s">
        <v>115</v>
      </c>
      <c r="E26" s="4" t="s">
        <v>116</v>
      </c>
      <c r="F26" s="4" t="s">
        <v>117</v>
      </c>
      <c r="G26" s="3" t="s">
        <v>33</v>
      </c>
      <c r="H26" s="3" t="s">
        <v>19</v>
      </c>
      <c r="I26" s="3" t="s">
        <v>20</v>
      </c>
      <c r="J26" s="4" t="s">
        <v>118</v>
      </c>
      <c r="K26" s="3" t="s">
        <v>119</v>
      </c>
      <c r="L26" s="5"/>
      <c r="M26" s="2"/>
      <c r="N26" s="2"/>
      <c r="O26" s="2"/>
      <c r="P26" s="2" t="str">
        <f t="shared" si="1"/>
        <v>J.</v>
      </c>
      <c r="Q26" s="2" t="str">
        <f t="shared" si="1"/>
        <v>Müller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2">
      <c r="A27" s="2"/>
      <c r="B27" s="3" t="s">
        <v>48</v>
      </c>
      <c r="C27" s="3">
        <v>2013</v>
      </c>
      <c r="D27" s="4" t="s">
        <v>76</v>
      </c>
      <c r="E27" s="4" t="s">
        <v>120</v>
      </c>
      <c r="F27" s="4" t="s">
        <v>63</v>
      </c>
      <c r="G27" s="3" t="s">
        <v>18</v>
      </c>
      <c r="H27" s="3" t="s">
        <v>19</v>
      </c>
      <c r="I27" s="3" t="s">
        <v>22</v>
      </c>
      <c r="J27" s="4" t="s">
        <v>121</v>
      </c>
      <c r="K27" s="3" t="s">
        <v>122</v>
      </c>
      <c r="L27" s="5"/>
      <c r="M27" s="2"/>
      <c r="N27" s="2"/>
      <c r="O27" s="2"/>
      <c r="P27" s="2" t="str">
        <f t="shared" si="1"/>
        <v>M.</v>
      </c>
      <c r="Q27" s="2" t="str">
        <f t="shared" si="1"/>
        <v>Vinet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2">
      <c r="A28" s="2"/>
      <c r="B28" s="3" t="s">
        <v>54</v>
      </c>
      <c r="C28" s="3">
        <v>2013</v>
      </c>
      <c r="D28" s="4" t="s">
        <v>115</v>
      </c>
      <c r="E28" s="4" t="s">
        <v>123</v>
      </c>
      <c r="F28" s="4" t="s">
        <v>124</v>
      </c>
      <c r="G28" s="3" t="s">
        <v>33</v>
      </c>
      <c r="H28" s="3" t="s">
        <v>19</v>
      </c>
      <c r="I28" s="3"/>
      <c r="J28" s="4" t="s">
        <v>125</v>
      </c>
      <c r="K28" s="3" t="s">
        <v>47</v>
      </c>
      <c r="L28" s="5"/>
      <c r="M28" s="2"/>
      <c r="N28" s="2"/>
      <c r="O28" s="2"/>
      <c r="P28" s="2" t="str">
        <f t="shared" si="1"/>
        <v>J.</v>
      </c>
      <c r="Q28" s="2" t="str">
        <f t="shared" si="1"/>
        <v>Würfl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2">
      <c r="A29" s="2"/>
      <c r="B29" s="3" t="s">
        <v>69</v>
      </c>
      <c r="C29" s="3">
        <v>2013</v>
      </c>
      <c r="D29" s="4" t="s">
        <v>126</v>
      </c>
      <c r="E29" s="4" t="s">
        <v>127</v>
      </c>
      <c r="F29" s="4" t="s">
        <v>51</v>
      </c>
      <c r="G29" s="3" t="s">
        <v>33</v>
      </c>
      <c r="H29" s="3" t="s">
        <v>19</v>
      </c>
      <c r="I29" s="3"/>
      <c r="J29" s="4" t="s">
        <v>128</v>
      </c>
      <c r="K29" s="3" t="s">
        <v>53</v>
      </c>
      <c r="L29" s="5"/>
      <c r="M29" s="5"/>
      <c r="N29" s="2"/>
      <c r="O29" s="2"/>
      <c r="P29" s="2" t="str">
        <f t="shared" si="1"/>
        <v>C.</v>
      </c>
      <c r="Q29" s="2" t="str">
        <f t="shared" si="1"/>
        <v>Guiducci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thickBot="1" x14ac:dyDescent="0.25">
      <c r="A30" s="6"/>
      <c r="B30" s="7" t="s">
        <v>69</v>
      </c>
      <c r="C30" s="7">
        <v>2013</v>
      </c>
      <c r="D30" s="8" t="s">
        <v>100</v>
      </c>
      <c r="E30" s="8" t="s">
        <v>129</v>
      </c>
      <c r="F30" s="8" t="s">
        <v>130</v>
      </c>
      <c r="G30" s="7" t="s">
        <v>33</v>
      </c>
      <c r="H30" s="7" t="s">
        <v>19</v>
      </c>
      <c r="I30" s="7"/>
      <c r="J30" s="8" t="s">
        <v>131</v>
      </c>
      <c r="K30" s="7" t="s">
        <v>132</v>
      </c>
      <c r="L30" s="26"/>
      <c r="M30" s="26"/>
      <c r="N30" s="6"/>
      <c r="O30" s="6"/>
      <c r="P30" s="6" t="str">
        <f t="shared" si="1"/>
        <v>A.</v>
      </c>
      <c r="Q30" s="6" t="str">
        <f t="shared" si="1"/>
        <v>van den Berg</v>
      </c>
      <c r="R30" s="6"/>
      <c r="S30" s="6"/>
      <c r="T30" s="6"/>
      <c r="U30" s="6"/>
      <c r="V30" s="6"/>
      <c r="W30" s="6"/>
      <c r="X30" s="6"/>
      <c r="Y30" s="6"/>
      <c r="Z30" s="6"/>
    </row>
    <row r="31" spans="1:26" ht="24" customHeight="1" x14ac:dyDescent="0.2">
      <c r="A31" s="9"/>
      <c r="B31" s="10"/>
      <c r="C31" s="10">
        <v>2014</v>
      </c>
      <c r="D31" s="11" t="s">
        <v>133</v>
      </c>
      <c r="E31" s="11" t="s">
        <v>134</v>
      </c>
      <c r="F31" s="11" t="s">
        <v>135</v>
      </c>
      <c r="G31" s="10" t="s">
        <v>27</v>
      </c>
      <c r="H31" s="10" t="s">
        <v>136</v>
      </c>
      <c r="I31" s="10" t="s">
        <v>20</v>
      </c>
      <c r="J31" s="11" t="s">
        <v>137</v>
      </c>
      <c r="K31" s="10" t="s">
        <v>136</v>
      </c>
      <c r="L31" s="12"/>
      <c r="M31" s="9"/>
      <c r="N31" s="9"/>
      <c r="O31" s="9"/>
      <c r="P31" s="9" t="str">
        <f t="shared" si="1"/>
        <v>John</v>
      </c>
      <c r="Q31" s="9" t="str">
        <f t="shared" si="1"/>
        <v>Palmour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 x14ac:dyDescent="0.2">
      <c r="A32" s="2"/>
      <c r="B32" s="3" t="s">
        <v>23</v>
      </c>
      <c r="C32" s="3">
        <v>2014</v>
      </c>
      <c r="D32" s="4" t="s">
        <v>138</v>
      </c>
      <c r="E32" s="4" t="s">
        <v>139</v>
      </c>
      <c r="F32" s="4" t="s">
        <v>140</v>
      </c>
      <c r="G32" s="3" t="s">
        <v>27</v>
      </c>
      <c r="H32" s="3" t="s">
        <v>136</v>
      </c>
      <c r="I32" s="3" t="s">
        <v>20</v>
      </c>
      <c r="J32" s="4"/>
      <c r="K32" s="3" t="s">
        <v>136</v>
      </c>
      <c r="L32" s="5" t="s">
        <v>141</v>
      </c>
      <c r="M32" s="5"/>
      <c r="N32" s="2"/>
      <c r="O32" s="2"/>
      <c r="P32" s="2" t="str">
        <f t="shared" si="1"/>
        <v>Freeman</v>
      </c>
      <c r="Q32" s="2" t="str">
        <f t="shared" si="1"/>
        <v>Zhong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2">
      <c r="A33" s="2"/>
      <c r="B33" s="3" t="s">
        <v>23</v>
      </c>
      <c r="C33" s="3">
        <v>2014</v>
      </c>
      <c r="D33" s="4" t="s">
        <v>142</v>
      </c>
      <c r="E33" s="4" t="s">
        <v>143</v>
      </c>
      <c r="F33" s="4" t="s">
        <v>144</v>
      </c>
      <c r="G33" s="3" t="s">
        <v>27</v>
      </c>
      <c r="H33" s="3" t="s">
        <v>136</v>
      </c>
      <c r="I33" s="3" t="s">
        <v>20</v>
      </c>
      <c r="J33" s="4"/>
      <c r="K33" s="3" t="s">
        <v>136</v>
      </c>
      <c r="L33" s="5" t="s">
        <v>145</v>
      </c>
      <c r="M33" s="5"/>
      <c r="N33" s="2"/>
      <c r="O33" s="2"/>
      <c r="P33" s="2" t="str">
        <f t="shared" si="1"/>
        <v>Marlin</v>
      </c>
      <c r="Q33" s="2" t="str">
        <f t="shared" si="1"/>
        <v>Frederick</v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2">
      <c r="A34" s="2"/>
      <c r="B34" s="3" t="s">
        <v>23</v>
      </c>
      <c r="C34" s="3">
        <v>2014</v>
      </c>
      <c r="D34" s="4" t="s">
        <v>146</v>
      </c>
      <c r="E34" s="4" t="s">
        <v>147</v>
      </c>
      <c r="F34" s="4" t="s">
        <v>148</v>
      </c>
      <c r="G34" s="3" t="s">
        <v>27</v>
      </c>
      <c r="H34" s="3" t="s">
        <v>136</v>
      </c>
      <c r="I34" s="3"/>
      <c r="J34" s="4"/>
      <c r="K34" s="3" t="s">
        <v>136</v>
      </c>
      <c r="L34" s="5" t="s">
        <v>149</v>
      </c>
      <c r="M34" s="5" t="s">
        <v>150</v>
      </c>
      <c r="N34" s="2"/>
      <c r="O34" s="2"/>
      <c r="P34" s="2" t="str">
        <f t="shared" ref="P34:Q49" si="2">TRIM(D34)</f>
        <v>C.M.</v>
      </c>
      <c r="Q34" s="2" t="str">
        <f t="shared" si="2"/>
        <v>Hung</v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2">
      <c r="A35" s="2"/>
      <c r="B35" s="3" t="s">
        <v>23</v>
      </c>
      <c r="C35" s="3">
        <v>2014</v>
      </c>
      <c r="D35" s="4" t="s">
        <v>151</v>
      </c>
      <c r="E35" s="4" t="s">
        <v>152</v>
      </c>
      <c r="F35" s="4" t="s">
        <v>153</v>
      </c>
      <c r="G35" s="3" t="s">
        <v>27</v>
      </c>
      <c r="H35" s="3" t="s">
        <v>136</v>
      </c>
      <c r="I35" s="3"/>
      <c r="J35" s="4"/>
      <c r="K35" s="3" t="s">
        <v>136</v>
      </c>
      <c r="L35" s="5" t="s">
        <v>154</v>
      </c>
      <c r="M35" s="5" t="s">
        <v>150</v>
      </c>
      <c r="N35" s="2"/>
      <c r="O35" s="2"/>
      <c r="P35" s="2" t="str">
        <f t="shared" si="2"/>
        <v>K.</v>
      </c>
      <c r="Q35" s="2" t="str">
        <f t="shared" si="2"/>
        <v>Chang</v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2">
      <c r="A36" s="2"/>
      <c r="B36" s="3" t="s">
        <v>23</v>
      </c>
      <c r="C36" s="3">
        <v>2014</v>
      </c>
      <c r="D36" s="4" t="s">
        <v>155</v>
      </c>
      <c r="E36" s="4" t="s">
        <v>155</v>
      </c>
      <c r="F36" s="4" t="s">
        <v>156</v>
      </c>
      <c r="G36" s="3" t="s">
        <v>27</v>
      </c>
      <c r="H36" s="3" t="s">
        <v>136</v>
      </c>
      <c r="I36" s="3"/>
      <c r="J36" s="4"/>
      <c r="K36" s="3" t="s">
        <v>136</v>
      </c>
      <c r="L36" s="5" t="s">
        <v>157</v>
      </c>
      <c r="M36" s="5" t="s">
        <v>150</v>
      </c>
      <c r="N36" s="2"/>
      <c r="O36" s="2"/>
      <c r="P36" s="2" t="str">
        <f t="shared" si="2"/>
        <v>Woo</v>
      </c>
      <c r="Q36" s="2" t="str">
        <f t="shared" si="2"/>
        <v>Woo</v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2">
      <c r="A37" s="2"/>
      <c r="B37" s="3" t="s">
        <v>23</v>
      </c>
      <c r="C37" s="3">
        <v>2014</v>
      </c>
      <c r="D37" s="4" t="s">
        <v>158</v>
      </c>
      <c r="E37" s="4" t="s">
        <v>159</v>
      </c>
      <c r="F37" s="4" t="s">
        <v>160</v>
      </c>
      <c r="G37" s="3" t="s">
        <v>27</v>
      </c>
      <c r="H37" s="3" t="s">
        <v>136</v>
      </c>
      <c r="I37" s="3"/>
      <c r="J37" s="4"/>
      <c r="K37" s="3" t="s">
        <v>136</v>
      </c>
      <c r="L37" s="5" t="s">
        <v>161</v>
      </c>
      <c r="M37" s="5" t="s">
        <v>150</v>
      </c>
      <c r="N37" s="2"/>
      <c r="O37" s="2"/>
      <c r="P37" s="2" t="str">
        <f t="shared" si="2"/>
        <v>Andy</v>
      </c>
      <c r="Q37" s="2" t="str">
        <f t="shared" si="2"/>
        <v>Wei</v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2">
      <c r="A38" s="2"/>
      <c r="B38" s="3" t="s">
        <v>29</v>
      </c>
      <c r="C38" s="3">
        <v>2014</v>
      </c>
      <c r="D38" s="4" t="s">
        <v>162</v>
      </c>
      <c r="E38" s="4" t="s">
        <v>163</v>
      </c>
      <c r="F38" s="4" t="s">
        <v>164</v>
      </c>
      <c r="G38" s="3" t="s">
        <v>27</v>
      </c>
      <c r="H38" s="3" t="s">
        <v>136</v>
      </c>
      <c r="I38" s="3" t="s">
        <v>20</v>
      </c>
      <c r="J38" s="4"/>
      <c r="K38" s="3" t="s">
        <v>136</v>
      </c>
      <c r="L38" s="5" t="s">
        <v>165</v>
      </c>
      <c r="M38" s="5"/>
      <c r="N38" s="2"/>
      <c r="O38" s="2"/>
      <c r="P38" s="2" t="str">
        <f t="shared" si="2"/>
        <v>Jim</v>
      </c>
      <c r="Q38" s="2" t="str">
        <f t="shared" si="2"/>
        <v>Stathis</v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2">
      <c r="A39" s="2"/>
      <c r="B39" s="3" t="s">
        <v>36</v>
      </c>
      <c r="C39" s="3">
        <v>2014</v>
      </c>
      <c r="D39" s="4" t="s">
        <v>166</v>
      </c>
      <c r="E39" s="4" t="s">
        <v>167</v>
      </c>
      <c r="F39" s="4" t="s">
        <v>168</v>
      </c>
      <c r="G39" s="3" t="s">
        <v>27</v>
      </c>
      <c r="H39" s="3" t="s">
        <v>136</v>
      </c>
      <c r="I39" s="3" t="s">
        <v>20</v>
      </c>
      <c r="J39" s="4"/>
      <c r="K39" s="3" t="s">
        <v>136</v>
      </c>
      <c r="L39" s="5" t="s">
        <v>169</v>
      </c>
      <c r="M39" s="5"/>
      <c r="N39" s="2"/>
      <c r="O39" s="2"/>
      <c r="P39" s="2" t="str">
        <f t="shared" si="2"/>
        <v>Victor</v>
      </c>
      <c r="Q39" s="2" t="str">
        <f t="shared" si="2"/>
        <v>Moroz</v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2">
      <c r="A40" s="2"/>
      <c r="B40" s="3" t="s">
        <v>42</v>
      </c>
      <c r="C40" s="3">
        <v>2014</v>
      </c>
      <c r="D40" s="4" t="s">
        <v>170</v>
      </c>
      <c r="E40" s="4" t="s">
        <v>170</v>
      </c>
      <c r="F40" s="4" t="s">
        <v>171</v>
      </c>
      <c r="G40" s="3" t="s">
        <v>27</v>
      </c>
      <c r="H40" s="3" t="s">
        <v>136</v>
      </c>
      <c r="I40" s="3"/>
      <c r="J40" s="4"/>
      <c r="K40" s="3" t="s">
        <v>136</v>
      </c>
      <c r="L40" s="5" t="s">
        <v>172</v>
      </c>
      <c r="M40" s="5"/>
      <c r="N40" s="2"/>
      <c r="O40" s="2"/>
      <c r="P40" s="2" t="str">
        <f t="shared" si="2"/>
        <v>Lam</v>
      </c>
      <c r="Q40" s="2" t="str">
        <f t="shared" si="2"/>
        <v>Lam</v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2">
      <c r="A41" s="2"/>
      <c r="B41" s="3" t="s">
        <v>42</v>
      </c>
      <c r="C41" s="3">
        <v>2014</v>
      </c>
      <c r="D41" s="4" t="s">
        <v>173</v>
      </c>
      <c r="E41" s="4" t="s">
        <v>174</v>
      </c>
      <c r="F41" s="4" t="s">
        <v>175</v>
      </c>
      <c r="G41" s="3" t="s">
        <v>27</v>
      </c>
      <c r="H41" s="3" t="s">
        <v>136</v>
      </c>
      <c r="I41" s="3" t="s">
        <v>20</v>
      </c>
      <c r="J41" s="4"/>
      <c r="K41" s="3" t="s">
        <v>136</v>
      </c>
      <c r="L41" s="5" t="s">
        <v>176</v>
      </c>
      <c r="M41" s="5"/>
      <c r="N41" s="2"/>
      <c r="O41" s="2"/>
      <c r="P41" s="2" t="str">
        <f t="shared" si="2"/>
        <v>Paolo</v>
      </c>
      <c r="Q41" s="2" t="str">
        <f t="shared" si="2"/>
        <v>Cappelletti</v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2">
      <c r="A42" s="2"/>
      <c r="B42" s="3" t="s">
        <v>48</v>
      </c>
      <c r="C42" s="3">
        <v>2014</v>
      </c>
      <c r="D42" s="4" t="s">
        <v>177</v>
      </c>
      <c r="E42" s="4" t="s">
        <v>177</v>
      </c>
      <c r="F42" s="4" t="s">
        <v>178</v>
      </c>
      <c r="G42" s="3" t="s">
        <v>33</v>
      </c>
      <c r="H42" s="3" t="s">
        <v>136</v>
      </c>
      <c r="I42" s="3"/>
      <c r="J42" s="4"/>
      <c r="K42" s="3" t="s">
        <v>136</v>
      </c>
      <c r="L42" s="5" t="s">
        <v>179</v>
      </c>
      <c r="M42" s="5"/>
      <c r="N42" s="2"/>
      <c r="O42" s="2"/>
      <c r="P42" s="2" t="str">
        <f t="shared" si="2"/>
        <v>Liu</v>
      </c>
      <c r="Q42" s="2" t="str">
        <f t="shared" si="2"/>
        <v>Liu</v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2">
      <c r="A43" s="2"/>
      <c r="B43" s="3" t="s">
        <v>54</v>
      </c>
      <c r="C43" s="3">
        <v>2014</v>
      </c>
      <c r="D43" s="4" t="s">
        <v>180</v>
      </c>
      <c r="E43" s="4" t="s">
        <v>180</v>
      </c>
      <c r="F43" s="4" t="s">
        <v>181</v>
      </c>
      <c r="G43" s="3" t="s">
        <v>27</v>
      </c>
      <c r="H43" s="3" t="s">
        <v>136</v>
      </c>
      <c r="I43" s="3"/>
      <c r="J43" s="4"/>
      <c r="K43" s="3" t="s">
        <v>136</v>
      </c>
      <c r="L43" s="5" t="s">
        <v>182</v>
      </c>
      <c r="M43" s="5"/>
      <c r="N43" s="2"/>
      <c r="O43" s="2"/>
      <c r="P43" s="2" t="str">
        <f t="shared" si="2"/>
        <v>Kim</v>
      </c>
      <c r="Q43" s="2" t="str">
        <f t="shared" si="2"/>
        <v>Kim</v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2">
      <c r="A44" s="2"/>
      <c r="B44" s="3" t="s">
        <v>54</v>
      </c>
      <c r="C44" s="3">
        <v>2014</v>
      </c>
      <c r="D44" s="4" t="s">
        <v>183</v>
      </c>
      <c r="E44" s="4" t="s">
        <v>184</v>
      </c>
      <c r="F44" s="4" t="s">
        <v>185</v>
      </c>
      <c r="G44" s="3" t="s">
        <v>18</v>
      </c>
      <c r="H44" s="3" t="s">
        <v>136</v>
      </c>
      <c r="I44" s="3" t="s">
        <v>20</v>
      </c>
      <c r="J44" s="4"/>
      <c r="K44" s="3" t="s">
        <v>136</v>
      </c>
      <c r="L44" s="5" t="s">
        <v>186</v>
      </c>
      <c r="M44" s="2"/>
      <c r="N44" s="2"/>
      <c r="O44" s="2"/>
      <c r="P44" s="2" t="str">
        <f t="shared" si="2"/>
        <v>T.</v>
      </c>
      <c r="Q44" s="2" t="str">
        <f t="shared" si="2"/>
        <v>Heidel</v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2">
      <c r="A45" s="2"/>
      <c r="B45" s="3" t="s">
        <v>54</v>
      </c>
      <c r="C45" s="3">
        <v>2014</v>
      </c>
      <c r="D45" s="4" t="s">
        <v>187</v>
      </c>
      <c r="E45" s="4" t="s">
        <v>188</v>
      </c>
      <c r="F45" s="4" t="s">
        <v>189</v>
      </c>
      <c r="G45" s="3" t="s">
        <v>33</v>
      </c>
      <c r="H45" s="3" t="s">
        <v>136</v>
      </c>
      <c r="I45" s="3" t="s">
        <v>20</v>
      </c>
      <c r="J45" s="4"/>
      <c r="K45" s="3" t="s">
        <v>136</v>
      </c>
      <c r="L45" s="5" t="s">
        <v>190</v>
      </c>
      <c r="M45" s="5" t="s">
        <v>150</v>
      </c>
      <c r="N45" s="2"/>
      <c r="O45" s="2"/>
      <c r="P45" s="2" t="str">
        <f t="shared" si="2"/>
        <v>S.</v>
      </c>
      <c r="Q45" s="2" t="str">
        <f t="shared" si="2"/>
        <v>Baliga</v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2">
      <c r="A46" s="2"/>
      <c r="B46" s="3" t="s">
        <v>60</v>
      </c>
      <c r="C46" s="3">
        <v>2014</v>
      </c>
      <c r="D46" s="4" t="s">
        <v>191</v>
      </c>
      <c r="E46" s="4" t="s">
        <v>192</v>
      </c>
      <c r="F46" s="4" t="s">
        <v>193</v>
      </c>
      <c r="G46" s="3" t="s">
        <v>27</v>
      </c>
      <c r="H46" s="3" t="s">
        <v>136</v>
      </c>
      <c r="I46" s="3" t="s">
        <v>20</v>
      </c>
      <c r="J46" s="4"/>
      <c r="K46" s="3" t="s">
        <v>136</v>
      </c>
      <c r="L46" s="5" t="s">
        <v>194</v>
      </c>
      <c r="M46" s="2"/>
      <c r="N46" s="2"/>
      <c r="O46" s="2"/>
      <c r="P46" s="2" t="str">
        <f t="shared" si="2"/>
        <v>Tony</v>
      </c>
      <c r="Q46" s="2" t="str">
        <f t="shared" si="2"/>
        <v>Renau</v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2">
      <c r="A47" s="2"/>
      <c r="B47" s="3" t="s">
        <v>65</v>
      </c>
      <c r="C47" s="3">
        <v>2014</v>
      </c>
      <c r="D47" s="4" t="s">
        <v>195</v>
      </c>
      <c r="E47" s="4" t="s">
        <v>196</v>
      </c>
      <c r="F47" s="4" t="s">
        <v>197</v>
      </c>
      <c r="G47" s="3" t="s">
        <v>27</v>
      </c>
      <c r="H47" s="3" t="s">
        <v>136</v>
      </c>
      <c r="I47" s="3"/>
      <c r="J47" s="4"/>
      <c r="K47" s="3" t="s">
        <v>136</v>
      </c>
      <c r="L47" s="5" t="s">
        <v>198</v>
      </c>
      <c r="M47" s="5"/>
      <c r="N47" s="2"/>
      <c r="O47" s="2"/>
      <c r="P47" s="2" t="str">
        <f t="shared" si="2"/>
        <v>Yue</v>
      </c>
      <c r="Q47" s="2" t="str">
        <f t="shared" si="2"/>
        <v>Kuo</v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2">
      <c r="A48" s="2"/>
      <c r="B48" s="3" t="s">
        <v>65</v>
      </c>
      <c r="C48" s="3">
        <v>2014</v>
      </c>
      <c r="D48" s="4" t="s">
        <v>199</v>
      </c>
      <c r="E48" s="4" t="s">
        <v>200</v>
      </c>
      <c r="F48" s="4" t="s">
        <v>201</v>
      </c>
      <c r="G48" s="3" t="s">
        <v>27</v>
      </c>
      <c r="H48" s="3" t="s">
        <v>136</v>
      </c>
      <c r="I48" s="3"/>
      <c r="J48" s="4"/>
      <c r="K48" s="3" t="s">
        <v>136</v>
      </c>
      <c r="L48" s="15" t="s">
        <v>202</v>
      </c>
      <c r="M48" s="5"/>
      <c r="N48" s="2"/>
      <c r="O48" s="2"/>
      <c r="P48" s="2" t="str">
        <f t="shared" si="2"/>
        <v>Gang</v>
      </c>
      <c r="Q48" s="2" t="str">
        <f t="shared" si="2"/>
        <v>Yu</v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2">
      <c r="A49" s="2"/>
      <c r="B49" s="3" t="s">
        <v>65</v>
      </c>
      <c r="C49" s="3">
        <v>2014</v>
      </c>
      <c r="D49" s="4" t="s">
        <v>203</v>
      </c>
      <c r="E49" s="4" t="s">
        <v>204</v>
      </c>
      <c r="F49" s="4" t="s">
        <v>205</v>
      </c>
      <c r="G49" s="3" t="s">
        <v>33</v>
      </c>
      <c r="H49" s="3" t="s">
        <v>136</v>
      </c>
      <c r="I49" s="3" t="s">
        <v>20</v>
      </c>
      <c r="J49" s="4"/>
      <c r="K49" s="3" t="s">
        <v>136</v>
      </c>
      <c r="L49" s="5" t="s">
        <v>206</v>
      </c>
      <c r="M49" s="5" t="s">
        <v>150</v>
      </c>
      <c r="N49" s="2"/>
      <c r="O49" s="2"/>
      <c r="P49" s="2" t="str">
        <f t="shared" si="2"/>
        <v>E.</v>
      </c>
      <c r="Q49" s="2" t="str">
        <f t="shared" si="2"/>
        <v>Fossum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2">
      <c r="A50" s="2"/>
      <c r="B50" s="3" t="s">
        <v>65</v>
      </c>
      <c r="C50" s="3">
        <v>2014</v>
      </c>
      <c r="D50" s="4" t="s">
        <v>100</v>
      </c>
      <c r="E50" s="4" t="s">
        <v>207</v>
      </c>
      <c r="F50" s="4" t="s">
        <v>208</v>
      </c>
      <c r="G50" s="3" t="s">
        <v>27</v>
      </c>
      <c r="H50" s="3" t="s">
        <v>136</v>
      </c>
      <c r="I50" s="3"/>
      <c r="J50" s="4"/>
      <c r="K50" s="3" t="s">
        <v>136</v>
      </c>
      <c r="L50" s="5" t="s">
        <v>209</v>
      </c>
      <c r="M50" s="5" t="s">
        <v>150</v>
      </c>
      <c r="N50" s="2"/>
      <c r="O50" s="2"/>
      <c r="P50" s="2" t="str">
        <f t="shared" ref="P50:Q65" si="3">TRIM(D50)</f>
        <v>A.</v>
      </c>
      <c r="Q50" s="2" t="str">
        <f t="shared" si="3"/>
        <v>Grot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2">
      <c r="A51" s="2"/>
      <c r="B51" s="3" t="s">
        <v>69</v>
      </c>
      <c r="C51" s="3">
        <v>2014</v>
      </c>
      <c r="D51" s="4" t="s">
        <v>210</v>
      </c>
      <c r="E51" s="4" t="s">
        <v>211</v>
      </c>
      <c r="F51" s="4" t="s">
        <v>212</v>
      </c>
      <c r="G51" s="3" t="s">
        <v>18</v>
      </c>
      <c r="H51" s="3" t="s">
        <v>136</v>
      </c>
      <c r="I51" s="3"/>
      <c r="J51" s="4"/>
      <c r="K51" s="3" t="s">
        <v>136</v>
      </c>
      <c r="L51" s="15" t="s">
        <v>213</v>
      </c>
      <c r="M51" s="5"/>
      <c r="N51" s="2"/>
      <c r="O51" s="2"/>
      <c r="P51" s="2" t="str">
        <f t="shared" si="3"/>
        <v>Debin</v>
      </c>
      <c r="Q51" s="2" t="str">
        <f t="shared" si="3"/>
        <v>Wang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2">
      <c r="A52" s="2"/>
      <c r="B52" s="3" t="s">
        <v>69</v>
      </c>
      <c r="C52" s="3">
        <v>2014</v>
      </c>
      <c r="D52" s="4" t="s">
        <v>214</v>
      </c>
      <c r="E52" s="4" t="s">
        <v>215</v>
      </c>
      <c r="F52" s="4" t="s">
        <v>216</v>
      </c>
      <c r="G52" s="3" t="s">
        <v>33</v>
      </c>
      <c r="H52" s="3" t="s">
        <v>136</v>
      </c>
      <c r="I52" s="3" t="s">
        <v>20</v>
      </c>
      <c r="J52" s="4"/>
      <c r="K52" s="3" t="s">
        <v>136</v>
      </c>
      <c r="L52" s="5" t="s">
        <v>217</v>
      </c>
      <c r="M52" s="5"/>
      <c r="N52" s="2"/>
      <c r="O52" s="2"/>
      <c r="P52" s="2" t="str">
        <f t="shared" si="3"/>
        <v>Philip</v>
      </c>
      <c r="Q52" s="2" t="str">
        <f t="shared" si="3"/>
        <v>feng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2">
      <c r="A53" s="2"/>
      <c r="B53" s="3" t="s">
        <v>69</v>
      </c>
      <c r="C53" s="3">
        <v>2014</v>
      </c>
      <c r="D53" s="4" t="s">
        <v>218</v>
      </c>
      <c r="E53" s="4" t="s">
        <v>219</v>
      </c>
      <c r="F53" s="4" t="s">
        <v>220</v>
      </c>
      <c r="G53" s="3" t="s">
        <v>33</v>
      </c>
      <c r="H53" s="3" t="s">
        <v>136</v>
      </c>
      <c r="I53" s="3" t="s">
        <v>22</v>
      </c>
      <c r="J53" s="4"/>
      <c r="K53" s="3" t="s">
        <v>136</v>
      </c>
      <c r="L53" s="5" t="s">
        <v>221</v>
      </c>
      <c r="M53" s="5" t="s">
        <v>150</v>
      </c>
      <c r="N53" s="2"/>
      <c r="O53" s="2"/>
      <c r="P53" s="2" t="str">
        <f t="shared" si="3"/>
        <v>Beth</v>
      </c>
      <c r="Q53" s="2" t="str">
        <f t="shared" si="3"/>
        <v>Pruitt</v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2">
      <c r="A54" s="2"/>
      <c r="B54" s="3" t="s">
        <v>69</v>
      </c>
      <c r="C54" s="3">
        <v>2014</v>
      </c>
      <c r="D54" s="4" t="s">
        <v>126</v>
      </c>
      <c r="E54" s="4" t="s">
        <v>222</v>
      </c>
      <c r="F54" s="4" t="s">
        <v>223</v>
      </c>
      <c r="G54" s="3" t="s">
        <v>33</v>
      </c>
      <c r="H54" s="3" t="s">
        <v>136</v>
      </c>
      <c r="I54" s="3"/>
      <c r="J54" s="4"/>
      <c r="K54" s="3" t="s">
        <v>136</v>
      </c>
      <c r="L54" s="5" t="s">
        <v>224</v>
      </c>
      <c r="M54" s="5" t="s">
        <v>150</v>
      </c>
      <c r="N54" s="2"/>
      <c r="O54" s="2"/>
      <c r="P54" s="2" t="str">
        <f t="shared" si="3"/>
        <v>C.</v>
      </c>
      <c r="Q54" s="2" t="str">
        <f t="shared" si="3"/>
        <v>Li</v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2">
      <c r="A55" s="2"/>
      <c r="B55" s="3"/>
      <c r="C55" s="3">
        <v>2014</v>
      </c>
      <c r="D55" s="4" t="s">
        <v>225</v>
      </c>
      <c r="E55" s="4" t="s">
        <v>226</v>
      </c>
      <c r="F55" s="4" t="s">
        <v>227</v>
      </c>
      <c r="G55" s="3" t="s">
        <v>27</v>
      </c>
      <c r="H55" s="3"/>
      <c r="I55" s="3" t="s">
        <v>20</v>
      </c>
      <c r="J55" s="4" t="s">
        <v>228</v>
      </c>
      <c r="K55" s="3" t="s">
        <v>229</v>
      </c>
      <c r="L55" s="5"/>
      <c r="M55" s="2"/>
      <c r="N55" s="2"/>
      <c r="O55" s="2"/>
      <c r="P55" s="2" t="str">
        <f t="shared" si="3"/>
        <v>Hideo</v>
      </c>
      <c r="Q55" s="2" t="str">
        <f t="shared" si="3"/>
        <v>Inoue</v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2">
      <c r="A56" s="2"/>
      <c r="B56" s="3" t="s">
        <v>23</v>
      </c>
      <c r="C56" s="3">
        <v>2014</v>
      </c>
      <c r="D56" s="4" t="s">
        <v>230</v>
      </c>
      <c r="E56" s="4" t="s">
        <v>230</v>
      </c>
      <c r="F56" s="4" t="s">
        <v>231</v>
      </c>
      <c r="G56" s="3" t="s">
        <v>33</v>
      </c>
      <c r="H56" s="3" t="s">
        <v>232</v>
      </c>
      <c r="I56" s="3"/>
      <c r="J56" s="4"/>
      <c r="K56" s="3" t="s">
        <v>229</v>
      </c>
      <c r="L56" s="5" t="s">
        <v>233</v>
      </c>
      <c r="M56" s="2"/>
      <c r="N56" s="2"/>
      <c r="O56" s="2"/>
      <c r="P56" s="2" t="str">
        <f t="shared" si="3"/>
        <v>Hanyu</v>
      </c>
      <c r="Q56" s="2" t="str">
        <f t="shared" si="3"/>
        <v>Hanyu</v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2">
      <c r="A57" s="2"/>
      <c r="B57" s="3" t="s">
        <v>23</v>
      </c>
      <c r="C57" s="3">
        <v>2014</v>
      </c>
      <c r="D57" s="4" t="s">
        <v>183</v>
      </c>
      <c r="E57" s="4" t="s">
        <v>234</v>
      </c>
      <c r="F57" s="4" t="s">
        <v>235</v>
      </c>
      <c r="G57" s="3" t="s">
        <v>33</v>
      </c>
      <c r="H57" s="3" t="s">
        <v>232</v>
      </c>
      <c r="I57" s="3"/>
      <c r="J57" s="4"/>
      <c r="K57" s="3" t="s">
        <v>229</v>
      </c>
      <c r="L57" s="5" t="s">
        <v>236</v>
      </c>
      <c r="M57" s="2" t="s">
        <v>237</v>
      </c>
      <c r="N57" s="2"/>
      <c r="O57" s="2"/>
      <c r="P57" s="2" t="str">
        <f t="shared" si="3"/>
        <v>T.</v>
      </c>
      <c r="Q57" s="2" t="str">
        <f t="shared" si="3"/>
        <v>Kuroda</v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2">
      <c r="A58" s="2"/>
      <c r="B58" s="3" t="s">
        <v>29</v>
      </c>
      <c r="C58" s="3">
        <v>2014</v>
      </c>
      <c r="D58" s="4" t="s">
        <v>238</v>
      </c>
      <c r="E58" s="4" t="s">
        <v>239</v>
      </c>
      <c r="F58" s="4" t="s">
        <v>240</v>
      </c>
      <c r="G58" s="3" t="s">
        <v>27</v>
      </c>
      <c r="H58" s="3" t="s">
        <v>232</v>
      </c>
      <c r="I58" s="3" t="s">
        <v>20</v>
      </c>
      <c r="J58" s="4"/>
      <c r="K58" s="3" t="s">
        <v>241</v>
      </c>
      <c r="L58" s="5" t="s">
        <v>242</v>
      </c>
      <c r="M58" s="2"/>
      <c r="N58" s="2"/>
      <c r="O58" s="2"/>
      <c r="P58" s="2" t="str">
        <f t="shared" si="3"/>
        <v>Anthony</v>
      </c>
      <c r="Q58" s="2" t="str">
        <f t="shared" si="3"/>
        <v>Oates</v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2">
      <c r="A59" s="2"/>
      <c r="B59" s="3" t="s">
        <v>36</v>
      </c>
      <c r="C59" s="3">
        <v>2014</v>
      </c>
      <c r="D59" s="4" t="s">
        <v>243</v>
      </c>
      <c r="E59" s="4" t="s">
        <v>243</v>
      </c>
      <c r="F59" s="4" t="s">
        <v>244</v>
      </c>
      <c r="G59" s="3" t="s">
        <v>33</v>
      </c>
      <c r="H59" s="3" t="s">
        <v>232</v>
      </c>
      <c r="I59" s="3"/>
      <c r="J59" s="4"/>
      <c r="K59" s="3" t="s">
        <v>229</v>
      </c>
      <c r="L59" s="5" t="s">
        <v>245</v>
      </c>
      <c r="M59" s="2"/>
      <c r="N59" s="2"/>
      <c r="O59" s="2"/>
      <c r="P59" s="2" t="str">
        <f t="shared" si="3"/>
        <v>Shiraishi</v>
      </c>
      <c r="Q59" s="2" t="str">
        <f t="shared" si="3"/>
        <v>Shiraishi</v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2">
      <c r="A60" s="2"/>
      <c r="B60" s="3" t="s">
        <v>42</v>
      </c>
      <c r="C60" s="3">
        <v>2014</v>
      </c>
      <c r="D60" s="4" t="s">
        <v>246</v>
      </c>
      <c r="E60" s="4" t="s">
        <v>246</v>
      </c>
      <c r="F60" s="4" t="s">
        <v>247</v>
      </c>
      <c r="G60" s="3" t="s">
        <v>33</v>
      </c>
      <c r="H60" s="3" t="s">
        <v>232</v>
      </c>
      <c r="I60" s="3"/>
      <c r="J60" s="4"/>
      <c r="K60" s="3" t="s">
        <v>248</v>
      </c>
      <c r="L60" s="5" t="s">
        <v>249</v>
      </c>
      <c r="M60" s="2"/>
      <c r="N60" s="2"/>
      <c r="O60" s="2"/>
      <c r="P60" s="2" t="str">
        <f t="shared" si="3"/>
        <v>Park</v>
      </c>
      <c r="Q60" s="2" t="str">
        <f t="shared" si="3"/>
        <v>Park</v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2">
      <c r="A61" s="2"/>
      <c r="B61" s="3" t="s">
        <v>48</v>
      </c>
      <c r="C61" s="3">
        <v>2014</v>
      </c>
      <c r="D61" s="4" t="s">
        <v>250</v>
      </c>
      <c r="E61" s="4" t="s">
        <v>250</v>
      </c>
      <c r="F61" s="4" t="s">
        <v>231</v>
      </c>
      <c r="G61" s="3" t="s">
        <v>33</v>
      </c>
      <c r="H61" s="3" t="s">
        <v>232</v>
      </c>
      <c r="I61" s="3"/>
      <c r="J61" s="4"/>
      <c r="K61" s="3" t="s">
        <v>229</v>
      </c>
      <c r="L61" s="5" t="s">
        <v>251</v>
      </c>
      <c r="M61" s="2"/>
      <c r="N61" s="2"/>
      <c r="O61" s="2"/>
      <c r="P61" s="2" t="str">
        <f t="shared" si="3"/>
        <v>Ikeda</v>
      </c>
      <c r="Q61" s="2" t="str">
        <f t="shared" si="3"/>
        <v>Ikeda</v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2">
      <c r="A62" s="2"/>
      <c r="B62" s="3" t="s">
        <v>54</v>
      </c>
      <c r="C62" s="3">
        <v>2014</v>
      </c>
      <c r="D62" s="4" t="s">
        <v>252</v>
      </c>
      <c r="E62" s="4" t="s">
        <v>252</v>
      </c>
      <c r="F62" s="4" t="s">
        <v>253</v>
      </c>
      <c r="G62" s="3" t="s">
        <v>27</v>
      </c>
      <c r="H62" s="3" t="s">
        <v>232</v>
      </c>
      <c r="I62" s="3"/>
      <c r="J62" s="4"/>
      <c r="K62" s="3" t="s">
        <v>229</v>
      </c>
      <c r="L62" s="5" t="s">
        <v>254</v>
      </c>
      <c r="M62" s="2"/>
      <c r="N62" s="2"/>
      <c r="O62" s="2"/>
      <c r="P62" s="2" t="str">
        <f t="shared" si="3"/>
        <v>Ueda</v>
      </c>
      <c r="Q62" s="2" t="str">
        <f t="shared" si="3"/>
        <v>Ueda</v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2">
      <c r="A63" s="2"/>
      <c r="B63" s="3" t="s">
        <v>54</v>
      </c>
      <c r="C63" s="3">
        <v>2014</v>
      </c>
      <c r="D63" s="4" t="s">
        <v>183</v>
      </c>
      <c r="E63" s="4" t="s">
        <v>255</v>
      </c>
      <c r="F63" s="4" t="s">
        <v>256</v>
      </c>
      <c r="G63" s="3" t="s">
        <v>33</v>
      </c>
      <c r="H63" s="3" t="s">
        <v>232</v>
      </c>
      <c r="I63" s="3"/>
      <c r="J63" s="4"/>
      <c r="K63" s="3" t="s">
        <v>229</v>
      </c>
      <c r="L63" s="5" t="s">
        <v>257</v>
      </c>
      <c r="M63" s="2" t="s">
        <v>237</v>
      </c>
      <c r="N63" s="2"/>
      <c r="O63" s="2"/>
      <c r="P63" s="2" t="str">
        <f t="shared" si="3"/>
        <v>T.</v>
      </c>
      <c r="Q63" s="2" t="str">
        <f t="shared" si="3"/>
        <v>Kimoto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2">
      <c r="A64" s="2"/>
      <c r="B64" s="3" t="s">
        <v>54</v>
      </c>
      <c r="C64" s="3">
        <v>2014</v>
      </c>
      <c r="D64" s="4" t="s">
        <v>258</v>
      </c>
      <c r="E64" s="4" t="s">
        <v>259</v>
      </c>
      <c r="F64" s="4" t="s">
        <v>260</v>
      </c>
      <c r="G64" s="3" t="s">
        <v>27</v>
      </c>
      <c r="H64" s="3" t="s">
        <v>232</v>
      </c>
      <c r="I64" s="3"/>
      <c r="J64" s="4"/>
      <c r="K64" s="3" t="s">
        <v>229</v>
      </c>
      <c r="L64" s="5" t="s">
        <v>261</v>
      </c>
      <c r="M64" s="2" t="s">
        <v>237</v>
      </c>
      <c r="N64" s="2"/>
      <c r="O64" s="2"/>
      <c r="P64" s="2" t="str">
        <f t="shared" si="3"/>
        <v>Takamaro</v>
      </c>
      <c r="Q64" s="2" t="str">
        <f t="shared" si="3"/>
        <v>Kikkawa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2">
      <c r="A65" s="2"/>
      <c r="B65" s="3" t="s">
        <v>54</v>
      </c>
      <c r="C65" s="3">
        <v>2014</v>
      </c>
      <c r="D65" s="4" t="s">
        <v>183</v>
      </c>
      <c r="E65" s="4" t="s">
        <v>262</v>
      </c>
      <c r="F65" s="4" t="s">
        <v>227</v>
      </c>
      <c r="G65" s="3" t="s">
        <v>27</v>
      </c>
      <c r="H65" s="3" t="s">
        <v>232</v>
      </c>
      <c r="I65" s="3"/>
      <c r="J65" s="4"/>
      <c r="K65" s="3" t="s">
        <v>229</v>
      </c>
      <c r="L65" s="5" t="s">
        <v>263</v>
      </c>
      <c r="M65" s="2" t="s">
        <v>237</v>
      </c>
      <c r="N65" s="2"/>
      <c r="O65" s="2"/>
      <c r="P65" s="2" t="str">
        <f t="shared" si="3"/>
        <v>T.</v>
      </c>
      <c r="Q65" s="2" t="str">
        <f t="shared" si="3"/>
        <v>Ishikawa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2">
      <c r="A66" s="2"/>
      <c r="B66" s="3" t="s">
        <v>60</v>
      </c>
      <c r="C66" s="3">
        <v>2014</v>
      </c>
      <c r="D66" s="4" t="s">
        <v>200</v>
      </c>
      <c r="E66" s="4" t="s">
        <v>200</v>
      </c>
      <c r="F66" s="4" t="s">
        <v>240</v>
      </c>
      <c r="G66" s="3" t="s">
        <v>27</v>
      </c>
      <c r="H66" s="3" t="s">
        <v>232</v>
      </c>
      <c r="I66" s="3"/>
      <c r="J66" s="4"/>
      <c r="K66" s="3" t="s">
        <v>241</v>
      </c>
      <c r="L66" s="5" t="s">
        <v>264</v>
      </c>
      <c r="M66" s="2"/>
      <c r="N66" s="2"/>
      <c r="O66" s="2"/>
      <c r="P66" s="2" t="str">
        <f t="shared" ref="P66:Q81" si="4">TRIM(D66)</f>
        <v>Yu</v>
      </c>
      <c r="Q66" s="2" t="str">
        <f t="shared" si="4"/>
        <v>Yu</v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2">
      <c r="A67" s="2"/>
      <c r="B67" s="3" t="s">
        <v>65</v>
      </c>
      <c r="C67" s="3">
        <v>2014</v>
      </c>
      <c r="D67" s="4" t="s">
        <v>265</v>
      </c>
      <c r="E67" s="4" t="s">
        <v>266</v>
      </c>
      <c r="F67" s="4" t="s">
        <v>267</v>
      </c>
      <c r="G67" s="3" t="s">
        <v>33</v>
      </c>
      <c r="H67" s="3" t="s">
        <v>232</v>
      </c>
      <c r="I67" s="3"/>
      <c r="J67" s="4"/>
      <c r="K67" s="3" t="s">
        <v>229</v>
      </c>
      <c r="L67" s="5" t="s">
        <v>268</v>
      </c>
      <c r="M67" s="2" t="s">
        <v>237</v>
      </c>
      <c r="N67" s="2"/>
      <c r="O67" s="2"/>
      <c r="P67" s="2" t="str">
        <f t="shared" si="4"/>
        <v>T.G.</v>
      </c>
      <c r="Q67" s="2" t="str">
        <f t="shared" si="4"/>
        <v>Etoh</v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2">
      <c r="A68" s="2"/>
      <c r="B68" s="3" t="s">
        <v>69</v>
      </c>
      <c r="C68" s="3">
        <v>2014</v>
      </c>
      <c r="D68" s="4" t="s">
        <v>269</v>
      </c>
      <c r="E68" s="4" t="s">
        <v>270</v>
      </c>
      <c r="F68" s="4" t="s">
        <v>271</v>
      </c>
      <c r="G68" s="3" t="s">
        <v>33</v>
      </c>
      <c r="H68" s="3" t="s">
        <v>232</v>
      </c>
      <c r="I68" s="3" t="s">
        <v>20</v>
      </c>
      <c r="J68" s="4"/>
      <c r="K68" s="3" t="s">
        <v>229</v>
      </c>
      <c r="L68" s="5" t="s">
        <v>272</v>
      </c>
      <c r="M68" s="2" t="s">
        <v>237</v>
      </c>
      <c r="N68" s="2"/>
      <c r="O68" s="2"/>
      <c r="P68" s="2" t="str">
        <f t="shared" si="4"/>
        <v>H.</v>
      </c>
      <c r="Q68" s="2" t="str">
        <f t="shared" si="4"/>
        <v>Fujita</v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2">
      <c r="A69" s="2"/>
      <c r="B69" s="3" t="s">
        <v>69</v>
      </c>
      <c r="C69" s="3">
        <v>2014</v>
      </c>
      <c r="D69" s="4" t="s">
        <v>187</v>
      </c>
      <c r="E69" s="4" t="s">
        <v>273</v>
      </c>
      <c r="F69" s="4" t="s">
        <v>274</v>
      </c>
      <c r="G69" s="3" t="s">
        <v>33</v>
      </c>
      <c r="H69" s="3" t="s">
        <v>232</v>
      </c>
      <c r="I69" s="3" t="s">
        <v>20</v>
      </c>
      <c r="J69" s="4"/>
      <c r="K69" s="3" t="s">
        <v>229</v>
      </c>
      <c r="L69" s="5" t="s">
        <v>275</v>
      </c>
      <c r="M69" s="2" t="s">
        <v>237</v>
      </c>
      <c r="N69" s="2"/>
      <c r="O69" s="2"/>
      <c r="P69" s="2" t="str">
        <f t="shared" si="4"/>
        <v>S.</v>
      </c>
      <c r="Q69" s="2" t="str">
        <f t="shared" si="4"/>
        <v>Konishi</v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2">
      <c r="A70" s="2"/>
      <c r="B70" s="3"/>
      <c r="C70" s="3">
        <v>2014</v>
      </c>
      <c r="D70" s="4" t="s">
        <v>276</v>
      </c>
      <c r="E70" s="4" t="s">
        <v>277</v>
      </c>
      <c r="F70" s="4" t="s">
        <v>278</v>
      </c>
      <c r="G70" s="3" t="s">
        <v>33</v>
      </c>
      <c r="H70" s="3" t="s">
        <v>19</v>
      </c>
      <c r="I70" s="3" t="s">
        <v>20</v>
      </c>
      <c r="J70" s="4" t="s">
        <v>279</v>
      </c>
      <c r="K70" s="3" t="s">
        <v>41</v>
      </c>
      <c r="L70" s="5"/>
      <c r="M70" s="2"/>
      <c r="N70" s="2"/>
      <c r="O70" s="2"/>
      <c r="P70" s="2" t="str">
        <f t="shared" si="4"/>
        <v>Enrico</v>
      </c>
      <c r="Q70" s="2" t="str">
        <f t="shared" si="4"/>
        <v>Prati</v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2">
      <c r="A71" s="2"/>
      <c r="B71" s="3" t="s">
        <v>23</v>
      </c>
      <c r="C71" s="3">
        <v>2014</v>
      </c>
      <c r="D71" s="4" t="s">
        <v>76</v>
      </c>
      <c r="E71" s="4" t="s">
        <v>143</v>
      </c>
      <c r="F71" s="4" t="s">
        <v>280</v>
      </c>
      <c r="G71" s="3" t="s">
        <v>27</v>
      </c>
      <c r="H71" s="3" t="s">
        <v>19</v>
      </c>
      <c r="I71" s="3"/>
      <c r="J71" s="4" t="s">
        <v>281</v>
      </c>
      <c r="K71" s="3" t="s">
        <v>99</v>
      </c>
      <c r="L71" s="5"/>
      <c r="M71" s="2"/>
      <c r="N71" s="2"/>
      <c r="O71" s="2"/>
      <c r="P71" s="2" t="str">
        <f t="shared" si="4"/>
        <v>M.</v>
      </c>
      <c r="Q71" s="2" t="str">
        <f t="shared" si="4"/>
        <v>Frederick</v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2">
      <c r="A72" s="2"/>
      <c r="B72" s="3" t="s">
        <v>23</v>
      </c>
      <c r="C72" s="3">
        <v>2014</v>
      </c>
      <c r="D72" s="4" t="s">
        <v>126</v>
      </c>
      <c r="E72" s="4" t="s">
        <v>282</v>
      </c>
      <c r="F72" s="4" t="s">
        <v>63</v>
      </c>
      <c r="G72" s="3" t="s">
        <v>18</v>
      </c>
      <c r="H72" s="3" t="s">
        <v>19</v>
      </c>
      <c r="I72" s="3"/>
      <c r="J72" s="4" t="s">
        <v>283</v>
      </c>
      <c r="K72" s="3" t="s">
        <v>22</v>
      </c>
      <c r="L72" s="5"/>
      <c r="M72" s="5" t="s">
        <v>237</v>
      </c>
      <c r="N72" s="2"/>
      <c r="O72" s="2"/>
      <c r="P72" s="2" t="str">
        <f t="shared" si="4"/>
        <v>C.</v>
      </c>
      <c r="Q72" s="2" t="str">
        <f t="shared" si="4"/>
        <v>Raynaud</v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2">
      <c r="A73" s="2"/>
      <c r="B73" s="3" t="s">
        <v>29</v>
      </c>
      <c r="C73" s="3">
        <v>2014</v>
      </c>
      <c r="D73" s="4" t="s">
        <v>284</v>
      </c>
      <c r="E73" s="4" t="s">
        <v>285</v>
      </c>
      <c r="F73" s="4" t="s">
        <v>102</v>
      </c>
      <c r="G73" s="3" t="s">
        <v>18</v>
      </c>
      <c r="H73" s="3" t="s">
        <v>19</v>
      </c>
      <c r="I73" s="3" t="s">
        <v>20</v>
      </c>
      <c r="J73" s="4" t="s">
        <v>286</v>
      </c>
      <c r="K73" s="3" t="s">
        <v>59</v>
      </c>
      <c r="L73" s="5"/>
      <c r="M73" s="2"/>
      <c r="N73" s="2"/>
      <c r="O73" s="2"/>
      <c r="P73" s="2" t="str">
        <f t="shared" si="4"/>
        <v>G.</v>
      </c>
      <c r="Q73" s="2" t="str">
        <f t="shared" si="4"/>
        <v>Groeseneken</v>
      </c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2">
      <c r="A74" s="2"/>
      <c r="B74" s="3" t="s">
        <v>36</v>
      </c>
      <c r="C74" s="3">
        <v>2014</v>
      </c>
      <c r="D74" s="4" t="s">
        <v>100</v>
      </c>
      <c r="E74" s="4" t="s">
        <v>287</v>
      </c>
      <c r="F74" s="4" t="s">
        <v>102</v>
      </c>
      <c r="G74" s="3" t="s">
        <v>33</v>
      </c>
      <c r="H74" s="3" t="s">
        <v>19</v>
      </c>
      <c r="I74" s="3" t="s">
        <v>22</v>
      </c>
      <c r="J74" s="4" t="s">
        <v>288</v>
      </c>
      <c r="K74" s="3" t="s">
        <v>59</v>
      </c>
      <c r="L74" s="5"/>
      <c r="M74" s="2"/>
      <c r="N74" s="2"/>
      <c r="O74" s="2"/>
      <c r="P74" s="2" t="str">
        <f t="shared" si="4"/>
        <v>A.</v>
      </c>
      <c r="Q74" s="2" t="str">
        <f t="shared" si="4"/>
        <v>Verhulst</v>
      </c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2">
      <c r="A75" s="2"/>
      <c r="B75" s="3" t="s">
        <v>42</v>
      </c>
      <c r="C75" s="3">
        <v>2014</v>
      </c>
      <c r="D75" s="4" t="s">
        <v>203</v>
      </c>
      <c r="E75" s="4" t="s">
        <v>289</v>
      </c>
      <c r="F75" s="4" t="s">
        <v>290</v>
      </c>
      <c r="G75" s="3" t="s">
        <v>18</v>
      </c>
      <c r="H75" s="3" t="s">
        <v>19</v>
      </c>
      <c r="I75" s="3" t="s">
        <v>22</v>
      </c>
      <c r="J75" s="4" t="s">
        <v>291</v>
      </c>
      <c r="K75" s="3" t="s">
        <v>122</v>
      </c>
      <c r="L75" s="5"/>
      <c r="M75" s="2"/>
      <c r="N75" s="2"/>
      <c r="O75" s="2"/>
      <c r="P75" s="2" t="str">
        <f t="shared" si="4"/>
        <v>E.</v>
      </c>
      <c r="Q75" s="2" t="str">
        <f t="shared" si="4"/>
        <v>Vianello</v>
      </c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2">
      <c r="A76" s="2"/>
      <c r="B76" s="3" t="s">
        <v>48</v>
      </c>
      <c r="C76" s="3">
        <v>2014</v>
      </c>
      <c r="D76" s="4" t="s">
        <v>183</v>
      </c>
      <c r="E76" s="4" t="s">
        <v>292</v>
      </c>
      <c r="F76" s="4" t="s">
        <v>293</v>
      </c>
      <c r="G76" s="3" t="s">
        <v>33</v>
      </c>
      <c r="H76" s="3" t="s">
        <v>19</v>
      </c>
      <c r="I76" s="3" t="s">
        <v>20</v>
      </c>
      <c r="J76" s="4" t="s">
        <v>294</v>
      </c>
      <c r="K76" s="3" t="s">
        <v>295</v>
      </c>
      <c r="L76" s="5"/>
      <c r="M76" s="2"/>
      <c r="N76" s="2"/>
      <c r="O76" s="2"/>
      <c r="P76" s="2" t="str">
        <f t="shared" si="4"/>
        <v>T.</v>
      </c>
      <c r="Q76" s="2" t="str">
        <f t="shared" si="4"/>
        <v>Mueller</v>
      </c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2">
      <c r="A77" s="2"/>
      <c r="B77" s="3" t="s">
        <v>54</v>
      </c>
      <c r="C77" s="3">
        <v>2014</v>
      </c>
      <c r="D77" s="4" t="s">
        <v>43</v>
      </c>
      <c r="E77" s="4" t="s">
        <v>296</v>
      </c>
      <c r="F77" s="4" t="s">
        <v>45</v>
      </c>
      <c r="G77" s="3" t="s">
        <v>27</v>
      </c>
      <c r="H77" s="3" t="s">
        <v>19</v>
      </c>
      <c r="I77" s="3"/>
      <c r="J77" s="4" t="s">
        <v>297</v>
      </c>
      <c r="K77" s="3" t="s">
        <v>47</v>
      </c>
      <c r="L77" s="5"/>
      <c r="M77" s="2" t="s">
        <v>298</v>
      </c>
      <c r="N77" s="2"/>
      <c r="O77" s="2"/>
      <c r="P77" s="2" t="str">
        <f t="shared" si="4"/>
        <v>R.</v>
      </c>
      <c r="Q77" s="2" t="str">
        <f t="shared" si="4"/>
        <v>Rupp</v>
      </c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2">
      <c r="A78" s="2"/>
      <c r="B78" s="3" t="s">
        <v>54</v>
      </c>
      <c r="C78" s="3">
        <v>2014</v>
      </c>
      <c r="D78" s="4" t="s">
        <v>100</v>
      </c>
      <c r="E78" s="4" t="s">
        <v>299</v>
      </c>
      <c r="F78" s="4" t="s">
        <v>300</v>
      </c>
      <c r="G78" s="3" t="s">
        <v>27</v>
      </c>
      <c r="H78" s="3" t="s">
        <v>19</v>
      </c>
      <c r="I78" s="3"/>
      <c r="J78" s="4" t="s">
        <v>301</v>
      </c>
      <c r="K78" s="3" t="s">
        <v>53</v>
      </c>
      <c r="L78" s="5"/>
      <c r="M78" s="2" t="s">
        <v>298</v>
      </c>
      <c r="N78" s="2"/>
      <c r="O78" s="2"/>
      <c r="P78" s="2" t="str">
        <f t="shared" si="4"/>
        <v>A.</v>
      </c>
      <c r="Q78" s="2" t="str">
        <f t="shared" si="4"/>
        <v>Kopta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2">
      <c r="A79" s="2"/>
      <c r="B79" s="3" t="s">
        <v>54</v>
      </c>
      <c r="C79" s="3">
        <v>2014</v>
      </c>
      <c r="D79" s="4" t="s">
        <v>284</v>
      </c>
      <c r="E79" s="4" t="s">
        <v>302</v>
      </c>
      <c r="F79" s="4" t="s">
        <v>303</v>
      </c>
      <c r="G79" s="3" t="s">
        <v>33</v>
      </c>
      <c r="H79" s="3" t="s">
        <v>19</v>
      </c>
      <c r="I79" s="3"/>
      <c r="J79" s="4" t="s">
        <v>304</v>
      </c>
      <c r="K79" s="3" t="s">
        <v>41</v>
      </c>
      <c r="L79" s="5"/>
      <c r="M79" s="2"/>
      <c r="N79" s="2"/>
      <c r="O79" s="2"/>
      <c r="P79" s="2" t="str">
        <f t="shared" si="4"/>
        <v>G.</v>
      </c>
      <c r="Q79" s="2" t="str">
        <f t="shared" si="4"/>
        <v>Meneghesso</v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2">
      <c r="A80" s="2"/>
      <c r="B80" s="3" t="s">
        <v>60</v>
      </c>
      <c r="C80" s="3">
        <v>2014</v>
      </c>
      <c r="D80" s="4" t="s">
        <v>187</v>
      </c>
      <c r="E80" s="4" t="s">
        <v>305</v>
      </c>
      <c r="F80" s="4" t="s">
        <v>63</v>
      </c>
      <c r="G80" s="3" t="s">
        <v>18</v>
      </c>
      <c r="H80" s="3" t="s">
        <v>19</v>
      </c>
      <c r="I80" s="3" t="s">
        <v>20</v>
      </c>
      <c r="J80" s="4" t="s">
        <v>306</v>
      </c>
      <c r="K80" s="3" t="s">
        <v>22</v>
      </c>
      <c r="L80" s="5" t="s">
        <v>307</v>
      </c>
      <c r="M80" s="5"/>
      <c r="N80" s="2"/>
      <c r="O80" s="2"/>
      <c r="P80" s="2" t="str">
        <f t="shared" si="4"/>
        <v>S.</v>
      </c>
      <c r="Q80" s="2" t="str">
        <f t="shared" si="4"/>
        <v>Deleonibus</v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2">
      <c r="A81" s="2"/>
      <c r="B81" s="3" t="s">
        <v>65</v>
      </c>
      <c r="C81" s="3">
        <v>2014</v>
      </c>
      <c r="D81" s="4" t="s">
        <v>203</v>
      </c>
      <c r="E81" s="4" t="s">
        <v>308</v>
      </c>
      <c r="F81" s="4" t="s">
        <v>309</v>
      </c>
      <c r="G81" s="3" t="s">
        <v>33</v>
      </c>
      <c r="H81" s="3" t="s">
        <v>19</v>
      </c>
      <c r="I81" s="3"/>
      <c r="J81" s="4" t="s">
        <v>310</v>
      </c>
      <c r="K81" s="3" t="s">
        <v>132</v>
      </c>
      <c r="L81" s="5"/>
      <c r="M81" s="5" t="s">
        <v>237</v>
      </c>
      <c r="N81" s="2">
        <v>2016</v>
      </c>
      <c r="O81" s="2"/>
      <c r="P81" s="2" t="str">
        <f t="shared" si="4"/>
        <v>E.</v>
      </c>
      <c r="Q81" s="2" t="str">
        <f t="shared" si="4"/>
        <v>Charbon</v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2">
      <c r="A82" s="2"/>
      <c r="B82" s="3" t="s">
        <v>65</v>
      </c>
      <c r="C82" s="3">
        <v>2014</v>
      </c>
      <c r="D82" s="4" t="s">
        <v>183</v>
      </c>
      <c r="E82" s="4" t="s">
        <v>266</v>
      </c>
      <c r="F82" s="4" t="s">
        <v>311</v>
      </c>
      <c r="G82" s="3" t="s">
        <v>33</v>
      </c>
      <c r="H82" s="3" t="s">
        <v>19</v>
      </c>
      <c r="I82" s="3"/>
      <c r="J82" s="4" t="s">
        <v>312</v>
      </c>
      <c r="K82" s="3" t="s">
        <v>132</v>
      </c>
      <c r="L82" s="5"/>
      <c r="M82" s="5" t="s">
        <v>237</v>
      </c>
      <c r="N82" s="2"/>
      <c r="O82" s="2"/>
      <c r="P82" s="2" t="str">
        <f t="shared" ref="P82:Q97" si="5">TRIM(D82)</f>
        <v>T.</v>
      </c>
      <c r="Q82" s="2" t="str">
        <f t="shared" si="5"/>
        <v>Etoh</v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2">
      <c r="A83" s="2"/>
      <c r="B83" s="3" t="s">
        <v>65</v>
      </c>
      <c r="C83" s="3">
        <v>2014</v>
      </c>
      <c r="D83" s="4" t="s">
        <v>187</v>
      </c>
      <c r="E83" s="4" t="s">
        <v>313</v>
      </c>
      <c r="F83" s="4" t="s">
        <v>314</v>
      </c>
      <c r="G83" s="3" t="s">
        <v>27</v>
      </c>
      <c r="H83" s="3" t="s">
        <v>19</v>
      </c>
      <c r="I83" s="3"/>
      <c r="J83" s="4" t="s">
        <v>315</v>
      </c>
      <c r="K83" s="3" t="s">
        <v>47</v>
      </c>
      <c r="L83" s="5"/>
      <c r="M83" s="5" t="s">
        <v>237</v>
      </c>
      <c r="N83" s="2"/>
      <c r="O83" s="2"/>
      <c r="P83" s="2" t="str">
        <f t="shared" si="5"/>
        <v>S.</v>
      </c>
      <c r="Q83" s="2" t="str">
        <f t="shared" si="5"/>
        <v>Tedde</v>
      </c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2">
      <c r="A84" s="2"/>
      <c r="B84" s="3" t="s">
        <v>65</v>
      </c>
      <c r="C84" s="3">
        <v>2014</v>
      </c>
      <c r="D84" s="4" t="s">
        <v>100</v>
      </c>
      <c r="E84" s="4" t="s">
        <v>316</v>
      </c>
      <c r="F84" s="4" t="s">
        <v>102</v>
      </c>
      <c r="G84" s="3" t="s">
        <v>18</v>
      </c>
      <c r="H84" s="3" t="s">
        <v>19</v>
      </c>
      <c r="I84" s="3"/>
      <c r="J84" s="4" t="s">
        <v>317</v>
      </c>
      <c r="K84" s="3" t="s">
        <v>59</v>
      </c>
      <c r="L84" s="5"/>
      <c r="M84" s="5" t="s">
        <v>237</v>
      </c>
      <c r="N84" s="2"/>
      <c r="O84" s="2"/>
      <c r="P84" s="2" t="str">
        <f t="shared" si="5"/>
        <v>A.</v>
      </c>
      <c r="Q84" s="2" t="str">
        <f t="shared" si="5"/>
        <v>Lambrechts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2">
      <c r="A85" s="2"/>
      <c r="B85" s="3" t="s">
        <v>69</v>
      </c>
      <c r="C85" s="3">
        <v>2014</v>
      </c>
      <c r="D85" s="4" t="s">
        <v>76</v>
      </c>
      <c r="E85" s="4" t="s">
        <v>318</v>
      </c>
      <c r="F85" s="4" t="s">
        <v>319</v>
      </c>
      <c r="G85" s="3" t="s">
        <v>33</v>
      </c>
      <c r="H85" s="3" t="s">
        <v>19</v>
      </c>
      <c r="I85" s="3"/>
      <c r="J85" s="4" t="s">
        <v>320</v>
      </c>
      <c r="K85" s="3" t="s">
        <v>41</v>
      </c>
      <c r="L85" s="5"/>
      <c r="M85" s="5" t="s">
        <v>150</v>
      </c>
      <c r="N85" s="2"/>
      <c r="O85" s="2"/>
      <c r="P85" s="2" t="str">
        <f t="shared" si="5"/>
        <v>M.</v>
      </c>
      <c r="Q85" s="2" t="str">
        <f t="shared" si="5"/>
        <v>Tartagni</v>
      </c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2">
      <c r="A86" s="2"/>
      <c r="B86" s="3" t="s">
        <v>69</v>
      </c>
      <c r="C86" s="3">
        <v>2014</v>
      </c>
      <c r="D86" s="4" t="s">
        <v>284</v>
      </c>
      <c r="E86" s="4" t="s">
        <v>321</v>
      </c>
      <c r="F86" s="4" t="s">
        <v>322</v>
      </c>
      <c r="G86" s="3" t="s">
        <v>33</v>
      </c>
      <c r="H86" s="3" t="s">
        <v>19</v>
      </c>
      <c r="I86" s="3"/>
      <c r="J86" s="4" t="s">
        <v>323</v>
      </c>
      <c r="K86" s="3" t="s">
        <v>22</v>
      </c>
      <c r="L86" s="5"/>
      <c r="M86" s="5" t="s">
        <v>150</v>
      </c>
      <c r="N86" s="2"/>
      <c r="O86" s="2"/>
      <c r="P86" s="2" t="str">
        <f t="shared" si="5"/>
        <v>G.</v>
      </c>
      <c r="Q86" s="2" t="str">
        <f t="shared" si="5"/>
        <v>Malliaras</v>
      </c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thickBot="1" x14ac:dyDescent="0.25">
      <c r="A87" s="6"/>
      <c r="B87" s="7" t="s">
        <v>69</v>
      </c>
      <c r="C87" s="7">
        <v>2014</v>
      </c>
      <c r="D87" s="8" t="s">
        <v>115</v>
      </c>
      <c r="E87" s="8" t="s">
        <v>324</v>
      </c>
      <c r="F87" s="8" t="s">
        <v>63</v>
      </c>
      <c r="G87" s="7" t="s">
        <v>18</v>
      </c>
      <c r="H87" s="7" t="s">
        <v>19</v>
      </c>
      <c r="I87" s="7"/>
      <c r="J87" s="8" t="s">
        <v>325</v>
      </c>
      <c r="K87" s="7" t="s">
        <v>22</v>
      </c>
      <c r="L87" s="26"/>
      <c r="M87" s="26"/>
      <c r="N87" s="6"/>
      <c r="O87" s="6"/>
      <c r="P87" s="6" t="str">
        <f t="shared" si="5"/>
        <v>J.</v>
      </c>
      <c r="Q87" s="6" t="str">
        <f t="shared" si="5"/>
        <v>Arcamone</v>
      </c>
      <c r="R87" s="6"/>
      <c r="S87" s="6"/>
      <c r="T87" s="6"/>
      <c r="U87" s="6"/>
      <c r="V87" s="6"/>
      <c r="W87" s="6"/>
      <c r="X87" s="6"/>
      <c r="Y87" s="6"/>
      <c r="Z87" s="6"/>
    </row>
    <row r="88" spans="1:26" ht="24" customHeight="1" x14ac:dyDescent="0.2">
      <c r="A88" s="9"/>
      <c r="B88" s="10"/>
      <c r="C88" s="10">
        <v>2015</v>
      </c>
      <c r="D88" s="11" t="s">
        <v>326</v>
      </c>
      <c r="E88" s="11" t="s">
        <v>327</v>
      </c>
      <c r="F88" s="11" t="s">
        <v>280</v>
      </c>
      <c r="G88" s="10" t="s">
        <v>27</v>
      </c>
      <c r="H88" s="10" t="s">
        <v>136</v>
      </c>
      <c r="I88" s="10" t="s">
        <v>20</v>
      </c>
      <c r="J88" s="11" t="s">
        <v>328</v>
      </c>
      <c r="K88" s="10" t="s">
        <v>136</v>
      </c>
      <c r="L88" s="12"/>
      <c r="M88" s="9"/>
      <c r="N88" s="9"/>
      <c r="O88" s="9"/>
      <c r="P88" s="9" t="str">
        <f t="shared" si="5"/>
        <v>Greg</v>
      </c>
      <c r="Q88" s="9" t="str">
        <f t="shared" si="5"/>
        <v>Yeric</v>
      </c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 x14ac:dyDescent="0.2">
      <c r="A89" s="2"/>
      <c r="B89" s="3" t="s">
        <v>23</v>
      </c>
      <c r="C89" s="3">
        <v>2015</v>
      </c>
      <c r="D89" s="4" t="s">
        <v>329</v>
      </c>
      <c r="E89" s="4" t="s">
        <v>330</v>
      </c>
      <c r="F89" s="4" t="s">
        <v>164</v>
      </c>
      <c r="G89" s="3" t="s">
        <v>27</v>
      </c>
      <c r="H89" s="3" t="s">
        <v>136</v>
      </c>
      <c r="I89" s="3" t="s">
        <v>20</v>
      </c>
      <c r="J89" s="4"/>
      <c r="K89" s="3" t="s">
        <v>136</v>
      </c>
      <c r="L89" s="15" t="s">
        <v>331</v>
      </c>
      <c r="M89" s="5" t="s">
        <v>150</v>
      </c>
      <c r="N89" s="2"/>
      <c r="O89" s="2"/>
      <c r="P89" s="2" t="str">
        <f t="shared" si="5"/>
        <v>Geoffrey</v>
      </c>
      <c r="Q89" s="2" t="str">
        <f t="shared" si="5"/>
        <v>Burr</v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2">
      <c r="A90" s="2"/>
      <c r="B90" s="3" t="s">
        <v>23</v>
      </c>
      <c r="C90" s="3">
        <v>2015</v>
      </c>
      <c r="D90" s="4" t="s">
        <v>332</v>
      </c>
      <c r="E90" s="4" t="s">
        <v>333</v>
      </c>
      <c r="F90" s="4" t="s">
        <v>334</v>
      </c>
      <c r="G90" s="3" t="s">
        <v>27</v>
      </c>
      <c r="H90" s="3" t="s">
        <v>136</v>
      </c>
      <c r="I90" s="3" t="s">
        <v>20</v>
      </c>
      <c r="J90" s="4"/>
      <c r="K90" s="3" t="s">
        <v>136</v>
      </c>
      <c r="L90" s="15" t="s">
        <v>335</v>
      </c>
      <c r="M90" s="5" t="s">
        <v>150</v>
      </c>
      <c r="N90" s="2"/>
      <c r="O90" s="2"/>
      <c r="P90" s="2" t="str">
        <f t="shared" si="5"/>
        <v>Jeff</v>
      </c>
      <c r="Q90" s="2" t="str">
        <f t="shared" si="5"/>
        <v>Hawkins</v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2">
      <c r="A91" s="2"/>
      <c r="B91" s="3" t="s">
        <v>23</v>
      </c>
      <c r="C91" s="3">
        <v>2015</v>
      </c>
      <c r="D91" s="4" t="s">
        <v>336</v>
      </c>
      <c r="E91" s="4" t="s">
        <v>337</v>
      </c>
      <c r="F91" s="4" t="s">
        <v>338</v>
      </c>
      <c r="G91" s="3" t="s">
        <v>18</v>
      </c>
      <c r="H91" s="3" t="s">
        <v>136</v>
      </c>
      <c r="I91" s="3" t="s">
        <v>20</v>
      </c>
      <c r="J91" s="4"/>
      <c r="K91" s="3" t="s">
        <v>136</v>
      </c>
      <c r="L91" s="15" t="s">
        <v>339</v>
      </c>
      <c r="M91" s="5" t="s">
        <v>150</v>
      </c>
      <c r="N91" s="2"/>
      <c r="O91" s="2"/>
      <c r="P91" s="2" t="str">
        <f t="shared" si="5"/>
        <v>Dan</v>
      </c>
      <c r="Q91" s="2" t="str">
        <f t="shared" si="5"/>
        <v>Hammerstrom</v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2">
      <c r="A92" s="2"/>
      <c r="B92" s="3" t="s">
        <v>23</v>
      </c>
      <c r="C92" s="3">
        <v>2015</v>
      </c>
      <c r="D92" s="4" t="s">
        <v>214</v>
      </c>
      <c r="E92" s="4" t="s">
        <v>340</v>
      </c>
      <c r="F92" s="4" t="s">
        <v>341</v>
      </c>
      <c r="G92" s="3" t="s">
        <v>33</v>
      </c>
      <c r="H92" s="3" t="s">
        <v>136</v>
      </c>
      <c r="I92" s="3" t="s">
        <v>20</v>
      </c>
      <c r="J92" s="4"/>
      <c r="K92" s="3" t="s">
        <v>136</v>
      </c>
      <c r="L92" s="15" t="s">
        <v>342</v>
      </c>
      <c r="M92" s="5" t="s">
        <v>150</v>
      </c>
      <c r="N92" s="2"/>
      <c r="O92" s="2"/>
      <c r="P92" s="2" t="str">
        <f t="shared" si="5"/>
        <v>Philip</v>
      </c>
      <c r="Q92" s="2" t="str">
        <f t="shared" si="5"/>
        <v>Wong</v>
      </c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2">
      <c r="A93" s="2"/>
      <c r="B93" s="3" t="s">
        <v>23</v>
      </c>
      <c r="C93" s="3">
        <v>2015</v>
      </c>
      <c r="D93" s="4" t="s">
        <v>343</v>
      </c>
      <c r="E93" s="4" t="s">
        <v>344</v>
      </c>
      <c r="F93" s="4" t="s">
        <v>345</v>
      </c>
      <c r="G93" s="3" t="s">
        <v>27</v>
      </c>
      <c r="H93" s="3" t="s">
        <v>136</v>
      </c>
      <c r="I93" s="3" t="s">
        <v>20</v>
      </c>
      <c r="J93" s="4"/>
      <c r="K93" s="3" t="s">
        <v>136</v>
      </c>
      <c r="L93" s="5" t="s">
        <v>346</v>
      </c>
      <c r="M93" s="2"/>
      <c r="N93" s="2"/>
      <c r="O93" s="2"/>
      <c r="P93" s="2" t="str">
        <f t="shared" si="5"/>
        <v>Jushan</v>
      </c>
      <c r="Q93" s="2" t="str">
        <f t="shared" si="5"/>
        <v>Xie</v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2">
      <c r="A94" s="2"/>
      <c r="B94" s="3" t="s">
        <v>29</v>
      </c>
      <c r="C94" s="3">
        <v>2015</v>
      </c>
      <c r="D94" s="4" t="s">
        <v>347</v>
      </c>
      <c r="E94" s="4" t="s">
        <v>348</v>
      </c>
      <c r="F94" s="4" t="s">
        <v>175</v>
      </c>
      <c r="G94" s="3" t="s">
        <v>27</v>
      </c>
      <c r="H94" s="3" t="s">
        <v>136</v>
      </c>
      <c r="I94" s="3" t="s">
        <v>22</v>
      </c>
      <c r="J94" s="4"/>
      <c r="K94" s="3" t="s">
        <v>136</v>
      </c>
      <c r="L94" s="15" t="s">
        <v>349</v>
      </c>
      <c r="M94" s="5"/>
      <c r="N94" s="2"/>
      <c r="O94" s="2"/>
      <c r="P94" s="2" t="str">
        <f t="shared" si="5"/>
        <v>Akira</v>
      </c>
      <c r="Q94" s="2" t="str">
        <f t="shared" si="5"/>
        <v>Goda</v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2">
      <c r="A95" s="2"/>
      <c r="B95" s="3" t="s">
        <v>29</v>
      </c>
      <c r="C95" s="3">
        <v>2015</v>
      </c>
      <c r="D95" s="4" t="s">
        <v>350</v>
      </c>
      <c r="E95" s="4" t="s">
        <v>351</v>
      </c>
      <c r="F95" s="4" t="s">
        <v>280</v>
      </c>
      <c r="G95" s="3" t="s">
        <v>27</v>
      </c>
      <c r="H95" s="3" t="s">
        <v>136</v>
      </c>
      <c r="I95" s="3" t="s">
        <v>20</v>
      </c>
      <c r="J95" s="4"/>
      <c r="K95" s="3" t="s">
        <v>136</v>
      </c>
      <c r="L95" s="15" t="s">
        <v>352</v>
      </c>
      <c r="M95" s="2"/>
      <c r="N95" s="2"/>
      <c r="O95" s="2"/>
      <c r="P95" s="2" t="str">
        <f t="shared" si="5"/>
        <v>Rob</v>
      </c>
      <c r="Q95" s="2" t="str">
        <f t="shared" si="5"/>
        <v>Aitken</v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2">
      <c r="A96" s="2"/>
      <c r="B96" s="3" t="s">
        <v>36</v>
      </c>
      <c r="C96" s="3">
        <v>2015</v>
      </c>
      <c r="D96" s="4" t="s">
        <v>37</v>
      </c>
      <c r="E96" s="4" t="s">
        <v>353</v>
      </c>
      <c r="F96" s="4" t="s">
        <v>354</v>
      </c>
      <c r="G96" s="3" t="s">
        <v>33</v>
      </c>
      <c r="H96" s="3" t="s">
        <v>136</v>
      </c>
      <c r="I96" s="3" t="s">
        <v>20</v>
      </c>
      <c r="J96" s="4"/>
      <c r="K96" s="3" t="s">
        <v>136</v>
      </c>
      <c r="L96" s="15" t="s">
        <v>355</v>
      </c>
      <c r="M96" s="2"/>
      <c r="N96" s="2"/>
      <c r="O96" s="2"/>
      <c r="P96" s="2" t="str">
        <f t="shared" si="5"/>
        <v>D.</v>
      </c>
      <c r="Q96" s="2" t="str">
        <f t="shared" si="5"/>
        <v>Antoniadis</v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2">
      <c r="A97" s="2"/>
      <c r="B97" s="3" t="s">
        <v>42</v>
      </c>
      <c r="C97" s="3">
        <v>2015</v>
      </c>
      <c r="D97" s="4" t="s">
        <v>356</v>
      </c>
      <c r="E97" s="4" t="s">
        <v>357</v>
      </c>
      <c r="F97" s="4" t="s">
        <v>358</v>
      </c>
      <c r="G97" s="3" t="s">
        <v>27</v>
      </c>
      <c r="H97" s="3" t="s">
        <v>136</v>
      </c>
      <c r="I97" s="3" t="s">
        <v>20</v>
      </c>
      <c r="J97" s="4"/>
      <c r="K97" s="3" t="s">
        <v>136</v>
      </c>
      <c r="L97" s="5" t="s">
        <v>359</v>
      </c>
      <c r="M97" s="2"/>
      <c r="N97" s="2"/>
      <c r="O97" s="2"/>
      <c r="P97" s="2" t="str">
        <f t="shared" si="5"/>
        <v>Krishna</v>
      </c>
      <c r="Q97" s="2" t="str">
        <f t="shared" si="5"/>
        <v>Parat</v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2">
      <c r="A98" s="2"/>
      <c r="B98" s="3" t="s">
        <v>48</v>
      </c>
      <c r="C98" s="3">
        <v>2015</v>
      </c>
      <c r="D98" s="4" t="s">
        <v>360</v>
      </c>
      <c r="E98" s="4" t="s">
        <v>361</v>
      </c>
      <c r="F98" s="4" t="s">
        <v>362</v>
      </c>
      <c r="G98" s="3" t="s">
        <v>33</v>
      </c>
      <c r="H98" s="3" t="s">
        <v>136</v>
      </c>
      <c r="I98" s="3" t="s">
        <v>22</v>
      </c>
      <c r="J98" s="4"/>
      <c r="K98" s="3" t="s">
        <v>136</v>
      </c>
      <c r="L98" s="15" t="s">
        <v>363</v>
      </c>
      <c r="M98" s="5" t="s">
        <v>150</v>
      </c>
      <c r="N98" s="2"/>
      <c r="O98" s="2"/>
      <c r="P98" s="2" t="str">
        <f t="shared" ref="P98:Q113" si="6">TRIM(D98)</f>
        <v>Zhihong</v>
      </c>
      <c r="Q98" s="2" t="str">
        <f t="shared" si="6"/>
        <v>Chen</v>
      </c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2">
      <c r="A99" s="2"/>
      <c r="B99" s="3" t="s">
        <v>48</v>
      </c>
      <c r="C99" s="3">
        <v>2015</v>
      </c>
      <c r="D99" s="4" t="s">
        <v>364</v>
      </c>
      <c r="E99" s="4" t="s">
        <v>365</v>
      </c>
      <c r="F99" s="4" t="s">
        <v>366</v>
      </c>
      <c r="G99" s="3" t="s">
        <v>33</v>
      </c>
      <c r="H99" s="3" t="s">
        <v>136</v>
      </c>
      <c r="I99" s="3" t="s">
        <v>20</v>
      </c>
      <c r="J99" s="4"/>
      <c r="K99" s="3" t="s">
        <v>136</v>
      </c>
      <c r="L99" s="15" t="s">
        <v>367</v>
      </c>
      <c r="M99" s="5" t="s">
        <v>150</v>
      </c>
      <c r="N99" s="2"/>
      <c r="O99" s="2"/>
      <c r="P99" s="2" t="str">
        <f t="shared" si="6"/>
        <v>Ali</v>
      </c>
      <c r="Q99" s="2" t="str">
        <f t="shared" si="6"/>
        <v>Javey</v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2">
      <c r="A100" s="2"/>
      <c r="B100" s="3" t="s">
        <v>48</v>
      </c>
      <c r="C100" s="3">
        <v>2015</v>
      </c>
      <c r="D100" s="4" t="s">
        <v>368</v>
      </c>
      <c r="E100" s="4" t="s">
        <v>369</v>
      </c>
      <c r="F100" s="4" t="s">
        <v>358</v>
      </c>
      <c r="G100" s="3" t="s">
        <v>27</v>
      </c>
      <c r="H100" s="3" t="s">
        <v>136</v>
      </c>
      <c r="I100" s="3" t="s">
        <v>20</v>
      </c>
      <c r="J100" s="4"/>
      <c r="K100" s="3" t="s">
        <v>136</v>
      </c>
      <c r="L100" s="15" t="s">
        <v>370</v>
      </c>
      <c r="M100" s="2"/>
      <c r="N100" s="2"/>
      <c r="O100" s="2"/>
      <c r="P100" s="2" t="str">
        <f t="shared" si="6"/>
        <v>Ian</v>
      </c>
      <c r="Q100" s="2" t="str">
        <f t="shared" si="6"/>
        <v>Young</v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2">
      <c r="A101" s="2"/>
      <c r="B101" s="3" t="s">
        <v>54</v>
      </c>
      <c r="C101" s="3">
        <v>2015</v>
      </c>
      <c r="D101" s="4" t="s">
        <v>371</v>
      </c>
      <c r="E101" s="4" t="s">
        <v>372</v>
      </c>
      <c r="F101" s="4" t="s">
        <v>358</v>
      </c>
      <c r="G101" s="3" t="s">
        <v>27</v>
      </c>
      <c r="H101" s="3" t="s">
        <v>136</v>
      </c>
      <c r="I101" s="3" t="s">
        <v>20</v>
      </c>
      <c r="J101" s="4"/>
      <c r="K101" s="3" t="s">
        <v>136</v>
      </c>
      <c r="L101" s="15" t="s">
        <v>373</v>
      </c>
      <c r="M101" s="5" t="s">
        <v>150</v>
      </c>
      <c r="N101" s="2"/>
      <c r="O101" s="2"/>
      <c r="P101" s="2" t="str">
        <f t="shared" si="6"/>
        <v>H.W.</v>
      </c>
      <c r="Q101" s="2" t="str">
        <f t="shared" si="6"/>
        <v>Then</v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2">
      <c r="A102" s="2"/>
      <c r="B102" s="3" t="s">
        <v>54</v>
      </c>
      <c r="C102" s="3">
        <v>2015</v>
      </c>
      <c r="D102" s="4" t="s">
        <v>374</v>
      </c>
      <c r="E102" s="4" t="s">
        <v>375</v>
      </c>
      <c r="F102" s="4" t="s">
        <v>354</v>
      </c>
      <c r="G102" s="3" t="s">
        <v>33</v>
      </c>
      <c r="H102" s="3" t="s">
        <v>136</v>
      </c>
      <c r="I102" s="3" t="s">
        <v>20</v>
      </c>
      <c r="J102" s="4"/>
      <c r="K102" s="3" t="s">
        <v>136</v>
      </c>
      <c r="L102" s="15" t="s">
        <v>376</v>
      </c>
      <c r="M102" s="5" t="s">
        <v>150</v>
      </c>
      <c r="N102" s="2"/>
      <c r="O102" s="2"/>
      <c r="P102" s="2" t="str">
        <f t="shared" si="6"/>
        <v>Tomas</v>
      </c>
      <c r="Q102" s="2" t="str">
        <f t="shared" si="6"/>
        <v>Palacios</v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2">
      <c r="A103" s="2"/>
      <c r="B103" s="3" t="s">
        <v>54</v>
      </c>
      <c r="C103" s="3">
        <v>2015</v>
      </c>
      <c r="D103" s="4" t="s">
        <v>377</v>
      </c>
      <c r="E103" s="4" t="s">
        <v>378</v>
      </c>
      <c r="F103" s="4" t="s">
        <v>379</v>
      </c>
      <c r="G103" s="3" t="s">
        <v>18</v>
      </c>
      <c r="H103" s="3" t="s">
        <v>136</v>
      </c>
      <c r="I103" s="3" t="s">
        <v>20</v>
      </c>
      <c r="J103" s="4"/>
      <c r="K103" s="3" t="s">
        <v>136</v>
      </c>
      <c r="L103" s="5" t="s">
        <v>380</v>
      </c>
      <c r="M103" s="5" t="s">
        <v>150</v>
      </c>
      <c r="N103" s="2"/>
      <c r="O103" s="2"/>
      <c r="P103" s="2" t="str">
        <f t="shared" si="6"/>
        <v>Brian</v>
      </c>
      <c r="Q103" s="2" t="str">
        <f t="shared" si="6"/>
        <v>Hughes</v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2">
      <c r="A104" s="2"/>
      <c r="B104" s="3" t="s">
        <v>54</v>
      </c>
      <c r="C104" s="3">
        <v>2015</v>
      </c>
      <c r="D104" s="4" t="s">
        <v>381</v>
      </c>
      <c r="E104" s="4" t="s">
        <v>382</v>
      </c>
      <c r="F104" s="4" t="s">
        <v>383</v>
      </c>
      <c r="G104" s="3" t="s">
        <v>33</v>
      </c>
      <c r="H104" s="3" t="s">
        <v>136</v>
      </c>
      <c r="I104" s="3" t="s">
        <v>20</v>
      </c>
      <c r="J104" s="4"/>
      <c r="K104" s="3" t="s">
        <v>136</v>
      </c>
      <c r="L104" s="5" t="s">
        <v>384</v>
      </c>
      <c r="M104" s="2"/>
      <c r="N104" s="2"/>
      <c r="O104" s="2"/>
      <c r="P104" s="2" t="str">
        <f t="shared" si="6"/>
        <v>Alan</v>
      </c>
      <c r="Q104" s="2" t="str">
        <f t="shared" si="6"/>
        <v>Seabaugh</v>
      </c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2">
      <c r="A105" s="2"/>
      <c r="B105" s="3" t="s">
        <v>65</v>
      </c>
      <c r="C105" s="3">
        <v>2015</v>
      </c>
      <c r="D105" s="4" t="s">
        <v>385</v>
      </c>
      <c r="E105" s="4" t="s">
        <v>386</v>
      </c>
      <c r="F105" s="4" t="s">
        <v>387</v>
      </c>
      <c r="G105" s="3" t="s">
        <v>33</v>
      </c>
      <c r="H105" s="3" t="s">
        <v>136</v>
      </c>
      <c r="I105" s="3" t="s">
        <v>388</v>
      </c>
      <c r="J105" s="4"/>
      <c r="K105" s="3" t="s">
        <v>136</v>
      </c>
      <c r="L105" s="17" t="s">
        <v>389</v>
      </c>
      <c r="M105" s="5" t="s">
        <v>150</v>
      </c>
      <c r="N105" s="2"/>
      <c r="O105" s="2"/>
      <c r="P105" s="2" t="str">
        <f t="shared" si="6"/>
        <v>James</v>
      </c>
      <c r="Q105" s="2" t="str">
        <f t="shared" si="6"/>
        <v>Hone</v>
      </c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2">
      <c r="A106" s="2"/>
      <c r="B106" s="3" t="s">
        <v>65</v>
      </c>
      <c r="C106" s="3">
        <v>2015</v>
      </c>
      <c r="D106" s="4" t="s">
        <v>390</v>
      </c>
      <c r="E106" s="4" t="s">
        <v>391</v>
      </c>
      <c r="F106" s="4" t="s">
        <v>392</v>
      </c>
      <c r="G106" s="3" t="s">
        <v>33</v>
      </c>
      <c r="H106" s="3" t="s">
        <v>136</v>
      </c>
      <c r="I106" s="3" t="s">
        <v>388</v>
      </c>
      <c r="J106" s="4"/>
      <c r="K106" s="3" t="s">
        <v>136</v>
      </c>
      <c r="L106" s="15" t="s">
        <v>393</v>
      </c>
      <c r="M106" s="5" t="s">
        <v>150</v>
      </c>
      <c r="N106" s="2"/>
      <c r="O106" s="2"/>
      <c r="P106" s="2" t="str">
        <f t="shared" si="6"/>
        <v>Tom</v>
      </c>
      <c r="Q106" s="2" t="str">
        <f t="shared" si="6"/>
        <v>Jackson</v>
      </c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2">
      <c r="A107" s="2"/>
      <c r="B107" s="3" t="s">
        <v>65</v>
      </c>
      <c r="C107" s="3">
        <v>2015</v>
      </c>
      <c r="D107" s="4" t="s">
        <v>394</v>
      </c>
      <c r="E107" s="4" t="s">
        <v>395</v>
      </c>
      <c r="F107" s="4" t="s">
        <v>396</v>
      </c>
      <c r="G107" s="3" t="s">
        <v>27</v>
      </c>
      <c r="H107" s="3" t="s">
        <v>136</v>
      </c>
      <c r="I107" s="3" t="s">
        <v>388</v>
      </c>
      <c r="J107" s="4"/>
      <c r="K107" s="3" t="s">
        <v>136</v>
      </c>
      <c r="L107" s="15" t="s">
        <v>397</v>
      </c>
      <c r="M107" s="5" t="s">
        <v>150</v>
      </c>
      <c r="N107" s="2"/>
      <c r="O107" s="2"/>
      <c r="P107" s="2" t="str">
        <f t="shared" si="6"/>
        <v>Eric</v>
      </c>
      <c r="Q107" s="2" t="str">
        <f t="shared" si="6"/>
        <v>Forsythe</v>
      </c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2">
      <c r="A108" s="2"/>
      <c r="B108" s="3" t="s">
        <v>65</v>
      </c>
      <c r="C108" s="3">
        <v>2015</v>
      </c>
      <c r="D108" s="4" t="s">
        <v>398</v>
      </c>
      <c r="E108" s="4" t="s">
        <v>399</v>
      </c>
      <c r="F108" s="4" t="s">
        <v>400</v>
      </c>
      <c r="G108" s="3" t="s">
        <v>27</v>
      </c>
      <c r="H108" s="3" t="s">
        <v>136</v>
      </c>
      <c r="I108" s="3" t="s">
        <v>388</v>
      </c>
      <c r="J108" s="4"/>
      <c r="K108" s="3" t="s">
        <v>136</v>
      </c>
      <c r="L108" s="15" t="s">
        <v>401</v>
      </c>
      <c r="M108" s="5" t="s">
        <v>150</v>
      </c>
      <c r="N108" s="2"/>
      <c r="O108" s="2"/>
      <c r="P108" s="2" t="str">
        <f t="shared" si="6"/>
        <v>Mike</v>
      </c>
      <c r="Q108" s="2" t="str">
        <f t="shared" si="6"/>
        <v>Banach</v>
      </c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2">
      <c r="A109" s="2"/>
      <c r="B109" s="3" t="s">
        <v>65</v>
      </c>
      <c r="C109" s="3">
        <v>2015</v>
      </c>
      <c r="D109" s="4" t="s">
        <v>402</v>
      </c>
      <c r="E109" s="4" t="s">
        <v>403</v>
      </c>
      <c r="F109" s="4" t="s">
        <v>404</v>
      </c>
      <c r="G109" s="3" t="s">
        <v>33</v>
      </c>
      <c r="H109" s="3" t="s">
        <v>136</v>
      </c>
      <c r="I109" s="3" t="s">
        <v>388</v>
      </c>
      <c r="J109" s="4"/>
      <c r="K109" s="3" t="s">
        <v>136</v>
      </c>
      <c r="L109" s="15" t="s">
        <v>405</v>
      </c>
      <c r="M109" s="5" t="s">
        <v>150</v>
      </c>
      <c r="N109" s="2"/>
      <c r="O109" s="2"/>
      <c r="P109" s="2" t="str">
        <f t="shared" si="6"/>
        <v>Zhenqiang</v>
      </c>
      <c r="Q109" s="2" t="str">
        <f t="shared" si="6"/>
        <v>Ma</v>
      </c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2">
      <c r="A110" s="2"/>
      <c r="B110" s="3" t="s">
        <v>65</v>
      </c>
      <c r="C110" s="3">
        <v>2015</v>
      </c>
      <c r="D110" s="4" t="s">
        <v>406</v>
      </c>
      <c r="E110" s="4" t="s">
        <v>407</v>
      </c>
      <c r="F110" s="4" t="s">
        <v>408</v>
      </c>
      <c r="G110" s="3" t="s">
        <v>27</v>
      </c>
      <c r="H110" s="3" t="s">
        <v>136</v>
      </c>
      <c r="I110" s="3" t="s">
        <v>20</v>
      </c>
      <c r="J110" s="4"/>
      <c r="K110" s="3" t="s">
        <v>136</v>
      </c>
      <c r="L110" s="15" t="s">
        <v>409</v>
      </c>
      <c r="M110" s="2"/>
      <c r="N110" s="2"/>
      <c r="O110" s="2"/>
      <c r="P110" s="2" t="str">
        <f t="shared" si="6"/>
        <v>Bob</v>
      </c>
      <c r="Q110" s="2" t="str">
        <f t="shared" si="6"/>
        <v>Street</v>
      </c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2">
      <c r="A111" s="2"/>
      <c r="B111" s="3" t="s">
        <v>69</v>
      </c>
      <c r="C111" s="3">
        <v>2015</v>
      </c>
      <c r="D111" s="4" t="s">
        <v>66</v>
      </c>
      <c r="E111" s="4" t="s">
        <v>410</v>
      </c>
      <c r="F111" s="4" t="s">
        <v>411</v>
      </c>
      <c r="G111" s="3" t="s">
        <v>27</v>
      </c>
      <c r="H111" s="3" t="s">
        <v>136</v>
      </c>
      <c r="I111" s="3"/>
      <c r="J111" s="4"/>
      <c r="K111" s="3" t="s">
        <v>136</v>
      </c>
      <c r="L111" s="15" t="s">
        <v>412</v>
      </c>
      <c r="M111" s="5" t="s">
        <v>150</v>
      </c>
      <c r="N111" s="2"/>
      <c r="O111" s="2"/>
      <c r="P111" s="2" t="str">
        <f t="shared" si="6"/>
        <v>B.</v>
      </c>
      <c r="Q111" s="2" t="str">
        <f t="shared" si="6"/>
        <v>Ghaffari</v>
      </c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2">
      <c r="A112" s="2"/>
      <c r="B112" s="3" t="s">
        <v>69</v>
      </c>
      <c r="C112" s="3">
        <v>2015</v>
      </c>
      <c r="D112" s="4" t="s">
        <v>413</v>
      </c>
      <c r="E112" s="4" t="s">
        <v>414</v>
      </c>
      <c r="F112" s="4" t="s">
        <v>415</v>
      </c>
      <c r="G112" s="3" t="s">
        <v>33</v>
      </c>
      <c r="H112" s="3" t="s">
        <v>136</v>
      </c>
      <c r="I112" s="3" t="s">
        <v>22</v>
      </c>
      <c r="J112" s="4"/>
      <c r="K112" s="3" t="s">
        <v>136</v>
      </c>
      <c r="L112" s="15" t="s">
        <v>416</v>
      </c>
      <c r="M112" s="5" t="s">
        <v>150</v>
      </c>
      <c r="N112" s="2"/>
      <c r="O112" s="2"/>
      <c r="P112" s="2" t="str">
        <f t="shared" si="6"/>
        <v>Veena</v>
      </c>
      <c r="Q112" s="2" t="str">
        <f t="shared" si="6"/>
        <v>Misra</v>
      </c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2">
      <c r="A113" s="2"/>
      <c r="B113" s="3" t="s">
        <v>69</v>
      </c>
      <c r="C113" s="3">
        <v>2015</v>
      </c>
      <c r="D113" s="4" t="s">
        <v>417</v>
      </c>
      <c r="E113" s="4" t="s">
        <v>418</v>
      </c>
      <c r="F113" s="4" t="s">
        <v>419</v>
      </c>
      <c r="G113" s="3" t="s">
        <v>33</v>
      </c>
      <c r="H113" s="3" t="s">
        <v>136</v>
      </c>
      <c r="I113" s="3" t="s">
        <v>20</v>
      </c>
      <c r="J113" s="4"/>
      <c r="K113" s="3" t="s">
        <v>136</v>
      </c>
      <c r="L113" s="4" t="s">
        <v>420</v>
      </c>
      <c r="M113" s="5" t="s">
        <v>150</v>
      </c>
      <c r="N113" s="2"/>
      <c r="O113" s="2"/>
      <c r="P113" s="2" t="str">
        <f t="shared" si="6"/>
        <v>Charles</v>
      </c>
      <c r="Q113" s="2" t="str">
        <f t="shared" si="6"/>
        <v>Lieber</v>
      </c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2">
      <c r="A114" s="2"/>
      <c r="B114" s="3" t="s">
        <v>69</v>
      </c>
      <c r="C114" s="3">
        <v>2015</v>
      </c>
      <c r="D114" s="4" t="s">
        <v>421</v>
      </c>
      <c r="E114" s="4" t="s">
        <v>422</v>
      </c>
      <c r="F114" s="4" t="s">
        <v>354</v>
      </c>
      <c r="G114" s="3" t="s">
        <v>33</v>
      </c>
      <c r="H114" s="3" t="s">
        <v>136</v>
      </c>
      <c r="I114" s="3" t="s">
        <v>20</v>
      </c>
      <c r="J114" s="4"/>
      <c r="K114" s="3" t="s">
        <v>136</v>
      </c>
      <c r="L114" s="15" t="s">
        <v>423</v>
      </c>
      <c r="M114" s="5" t="s">
        <v>150</v>
      </c>
      <c r="N114" s="2"/>
      <c r="O114" s="2"/>
      <c r="P114" s="2" t="str">
        <f t="shared" ref="P114:Q129" si="7">TRIM(D114)</f>
        <v>Selim</v>
      </c>
      <c r="Q114" s="2" t="str">
        <f t="shared" si="7"/>
        <v>Olcum</v>
      </c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2">
      <c r="A115" s="2"/>
      <c r="B115" s="3" t="s">
        <v>69</v>
      </c>
      <c r="C115" s="3">
        <v>2015</v>
      </c>
      <c r="D115" s="4" t="s">
        <v>424</v>
      </c>
      <c r="E115" s="4" t="s">
        <v>425</v>
      </c>
      <c r="F115" s="4" t="s">
        <v>426</v>
      </c>
      <c r="G115" s="3" t="s">
        <v>33</v>
      </c>
      <c r="H115" s="3" t="s">
        <v>136</v>
      </c>
      <c r="I115" s="3" t="s">
        <v>20</v>
      </c>
      <c r="J115" s="4"/>
      <c r="K115" s="3" t="s">
        <v>136</v>
      </c>
      <c r="L115" s="15" t="s">
        <v>427</v>
      </c>
      <c r="M115" s="5" t="s">
        <v>150</v>
      </c>
      <c r="N115" s="2"/>
      <c r="O115" s="2"/>
      <c r="P115" s="2" t="str">
        <f t="shared" si="7"/>
        <v>Michael</v>
      </c>
      <c r="Q115" s="2" t="str">
        <f t="shared" si="7"/>
        <v>Roukes</v>
      </c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2">
      <c r="A116" s="2"/>
      <c r="B116" s="3"/>
      <c r="C116" s="3">
        <v>2015</v>
      </c>
      <c r="D116" s="4" t="s">
        <v>428</v>
      </c>
      <c r="E116" s="4" t="s">
        <v>429</v>
      </c>
      <c r="F116" s="4" t="s">
        <v>430</v>
      </c>
      <c r="G116" s="3" t="s">
        <v>33</v>
      </c>
      <c r="H116" s="3"/>
      <c r="I116" s="3" t="s">
        <v>22</v>
      </c>
      <c r="J116" s="4" t="s">
        <v>431</v>
      </c>
      <c r="K116" s="3" t="s">
        <v>432</v>
      </c>
      <c r="L116" s="5"/>
      <c r="M116" s="2"/>
      <c r="N116" s="2"/>
      <c r="O116" s="2"/>
      <c r="P116" s="2" t="str">
        <f t="shared" si="7"/>
        <v>Michelle</v>
      </c>
      <c r="Q116" s="2" t="str">
        <f t="shared" si="7"/>
        <v>Simmons</v>
      </c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2">
      <c r="A117" s="2"/>
      <c r="B117" s="3" t="s">
        <v>23</v>
      </c>
      <c r="C117" s="3">
        <v>2015</v>
      </c>
      <c r="D117" s="4" t="s">
        <v>433</v>
      </c>
      <c r="E117" s="4" t="s">
        <v>434</v>
      </c>
      <c r="F117" s="4" t="s">
        <v>435</v>
      </c>
      <c r="G117" s="3" t="s">
        <v>33</v>
      </c>
      <c r="H117" s="3" t="s">
        <v>232</v>
      </c>
      <c r="I117" s="3" t="s">
        <v>20</v>
      </c>
      <c r="J117" s="4"/>
      <c r="K117" s="3" t="s">
        <v>436</v>
      </c>
      <c r="L117" s="5" t="s">
        <v>437</v>
      </c>
      <c r="M117" s="2"/>
      <c r="N117" s="2"/>
      <c r="O117" s="2"/>
      <c r="P117" s="2" t="str">
        <f t="shared" si="7"/>
        <v>Luping</v>
      </c>
      <c r="Q117" s="2" t="str">
        <f t="shared" si="7"/>
        <v>Shi</v>
      </c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2">
      <c r="A118" s="2"/>
      <c r="B118" s="3" t="s">
        <v>23</v>
      </c>
      <c r="C118" s="3">
        <v>2015</v>
      </c>
      <c r="D118" s="4" t="s">
        <v>438</v>
      </c>
      <c r="E118" s="4" t="s">
        <v>439</v>
      </c>
      <c r="F118" s="4" t="s">
        <v>440</v>
      </c>
      <c r="G118" s="3" t="s">
        <v>33</v>
      </c>
      <c r="H118" s="3" t="s">
        <v>232</v>
      </c>
      <c r="I118" s="3" t="s">
        <v>20</v>
      </c>
      <c r="J118" s="4"/>
      <c r="K118" s="3" t="s">
        <v>248</v>
      </c>
      <c r="L118" s="17" t="s">
        <v>441</v>
      </c>
      <c r="M118" s="2"/>
      <c r="N118" s="2"/>
      <c r="O118" s="2"/>
      <c r="P118" s="2" t="str">
        <f t="shared" si="7"/>
        <v>Hyunsang</v>
      </c>
      <c r="Q118" s="2" t="str">
        <f t="shared" si="7"/>
        <v>Hwang</v>
      </c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2">
      <c r="A119" s="2"/>
      <c r="B119" s="3" t="s">
        <v>23</v>
      </c>
      <c r="C119" s="3">
        <v>2015</v>
      </c>
      <c r="D119" s="4" t="s">
        <v>442</v>
      </c>
      <c r="E119" s="4" t="s">
        <v>200</v>
      </c>
      <c r="F119" s="4" t="s">
        <v>443</v>
      </c>
      <c r="G119" s="3"/>
      <c r="H119" s="3" t="s">
        <v>232</v>
      </c>
      <c r="I119" s="3"/>
      <c r="J119" s="4"/>
      <c r="K119" s="3"/>
      <c r="L119" s="5" t="s">
        <v>444</v>
      </c>
      <c r="M119" s="2"/>
      <c r="N119" s="2"/>
      <c r="O119" s="2"/>
      <c r="P119" s="2" t="str">
        <f t="shared" si="7"/>
        <v>Shimeng</v>
      </c>
      <c r="Q119" s="2" t="str">
        <f t="shared" si="7"/>
        <v>Yu</v>
      </c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2">
      <c r="A120" s="2"/>
      <c r="B120" s="3" t="s">
        <v>36</v>
      </c>
      <c r="C120" s="3">
        <v>2015</v>
      </c>
      <c r="D120" s="4" t="s">
        <v>445</v>
      </c>
      <c r="E120" s="4" t="s">
        <v>446</v>
      </c>
      <c r="F120" s="4" t="s">
        <v>447</v>
      </c>
      <c r="G120" s="3" t="s">
        <v>33</v>
      </c>
      <c r="H120" s="3" t="s">
        <v>232</v>
      </c>
      <c r="I120" s="3" t="s">
        <v>20</v>
      </c>
      <c r="J120" s="4"/>
      <c r="K120" s="3" t="s">
        <v>436</v>
      </c>
      <c r="L120" s="5" t="s">
        <v>448</v>
      </c>
      <c r="M120" s="2"/>
      <c r="N120" s="2"/>
      <c r="O120" s="2"/>
      <c r="P120" s="2" t="str">
        <f t="shared" si="7"/>
        <v>JinFeng</v>
      </c>
      <c r="Q120" s="2" t="str">
        <f t="shared" si="7"/>
        <v>Kang</v>
      </c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2">
      <c r="A121" s="2"/>
      <c r="B121" s="3" t="s">
        <v>42</v>
      </c>
      <c r="C121" s="3">
        <v>2015</v>
      </c>
      <c r="D121" s="4" t="s">
        <v>449</v>
      </c>
      <c r="E121" s="4" t="s">
        <v>246</v>
      </c>
      <c r="F121" s="4" t="s">
        <v>450</v>
      </c>
      <c r="G121" s="3" t="s">
        <v>27</v>
      </c>
      <c r="H121" s="3" t="s">
        <v>232</v>
      </c>
      <c r="I121" s="3" t="s">
        <v>20</v>
      </c>
      <c r="J121" s="4"/>
      <c r="K121" s="3" t="s">
        <v>248</v>
      </c>
      <c r="L121" s="5" t="s">
        <v>451</v>
      </c>
      <c r="M121" s="2"/>
      <c r="N121" s="2"/>
      <c r="O121" s="2"/>
      <c r="P121" s="2" t="str">
        <f t="shared" si="7"/>
        <v>Jemin</v>
      </c>
      <c r="Q121" s="2" t="str">
        <f t="shared" si="7"/>
        <v>Park</v>
      </c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2">
      <c r="A122" s="2"/>
      <c r="B122" s="3" t="s">
        <v>48</v>
      </c>
      <c r="C122" s="3">
        <v>2015</v>
      </c>
      <c r="D122" s="4" t="s">
        <v>452</v>
      </c>
      <c r="E122" s="4" t="s">
        <v>453</v>
      </c>
      <c r="F122" s="4" t="s">
        <v>454</v>
      </c>
      <c r="G122" s="3" t="s">
        <v>33</v>
      </c>
      <c r="H122" s="3" t="s">
        <v>232</v>
      </c>
      <c r="I122" s="3" t="s">
        <v>20</v>
      </c>
      <c r="J122" s="4"/>
      <c r="K122" s="3" t="s">
        <v>248</v>
      </c>
      <c r="L122" s="15" t="s">
        <v>455</v>
      </c>
      <c r="M122" s="2" t="s">
        <v>237</v>
      </c>
      <c r="N122" s="2"/>
      <c r="O122" s="2"/>
      <c r="P122" s="2" t="str">
        <f t="shared" si="7"/>
        <v>Byung Hee</v>
      </c>
      <c r="Q122" s="2" t="str">
        <f t="shared" si="7"/>
        <v>Hong</v>
      </c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2">
      <c r="A123" s="2"/>
      <c r="B123" s="3" t="s">
        <v>48</v>
      </c>
      <c r="C123" s="3">
        <v>2015</v>
      </c>
      <c r="D123" s="4" t="s">
        <v>456</v>
      </c>
      <c r="E123" s="4" t="s">
        <v>457</v>
      </c>
      <c r="F123" s="4" t="s">
        <v>458</v>
      </c>
      <c r="G123" s="3" t="s">
        <v>33</v>
      </c>
      <c r="H123" s="3" t="s">
        <v>232</v>
      </c>
      <c r="I123" s="3" t="s">
        <v>20</v>
      </c>
      <c r="J123" s="4"/>
      <c r="K123" s="3" t="s">
        <v>229</v>
      </c>
      <c r="L123" s="15" t="s">
        <v>459</v>
      </c>
      <c r="M123" s="2" t="s">
        <v>237</v>
      </c>
      <c r="N123" s="2"/>
      <c r="O123" s="2"/>
      <c r="P123" s="2" t="str">
        <f t="shared" si="7"/>
        <v>Tomoki</v>
      </c>
      <c r="Q123" s="2" t="str">
        <f t="shared" si="7"/>
        <v>Machida</v>
      </c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2">
      <c r="A124" s="2"/>
      <c r="B124" s="3" t="s">
        <v>48</v>
      </c>
      <c r="C124" s="3">
        <v>2015</v>
      </c>
      <c r="D124" s="4" t="s">
        <v>460</v>
      </c>
      <c r="E124" s="4" t="s">
        <v>461</v>
      </c>
      <c r="F124" s="4" t="s">
        <v>462</v>
      </c>
      <c r="G124" s="3" t="s">
        <v>33</v>
      </c>
      <c r="H124" s="3" t="s">
        <v>232</v>
      </c>
      <c r="I124" s="3" t="s">
        <v>20</v>
      </c>
      <c r="J124" s="4"/>
      <c r="K124" s="3" t="s">
        <v>229</v>
      </c>
      <c r="L124" s="15" t="s">
        <v>463</v>
      </c>
      <c r="M124" s="2" t="s">
        <v>237</v>
      </c>
      <c r="N124" s="2"/>
      <c r="O124" s="2"/>
      <c r="P124" s="2" t="str">
        <f t="shared" si="7"/>
        <v>Hiroki</v>
      </c>
      <c r="Q124" s="2" t="str">
        <f t="shared" si="7"/>
        <v>Ago</v>
      </c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2">
      <c r="A125" s="2"/>
      <c r="B125" s="3" t="s">
        <v>48</v>
      </c>
      <c r="C125" s="3">
        <v>2015</v>
      </c>
      <c r="D125" s="4" t="s">
        <v>464</v>
      </c>
      <c r="E125" s="4" t="s">
        <v>465</v>
      </c>
      <c r="F125" s="4" t="s">
        <v>240</v>
      </c>
      <c r="G125" s="3" t="s">
        <v>27</v>
      </c>
      <c r="H125" s="3" t="s">
        <v>232</v>
      </c>
      <c r="I125" s="3" t="s">
        <v>20</v>
      </c>
      <c r="J125" s="4"/>
      <c r="K125" s="3" t="s">
        <v>241</v>
      </c>
      <c r="L125" s="15" t="s">
        <v>466</v>
      </c>
      <c r="M125" s="2"/>
      <c r="N125" s="2"/>
      <c r="O125" s="2"/>
      <c r="P125" s="2" t="str">
        <f t="shared" si="7"/>
        <v>Yee-Chia</v>
      </c>
      <c r="Q125" s="2" t="str">
        <f t="shared" si="7"/>
        <v>Yeo</v>
      </c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2">
      <c r="A126" s="2"/>
      <c r="B126" s="3" t="s">
        <v>54</v>
      </c>
      <c r="C126" s="3">
        <v>2015</v>
      </c>
      <c r="D126" s="4" t="s">
        <v>467</v>
      </c>
      <c r="E126" s="4" t="s">
        <v>252</v>
      </c>
      <c r="F126" s="4" t="s">
        <v>468</v>
      </c>
      <c r="G126" s="3" t="s">
        <v>33</v>
      </c>
      <c r="H126" s="3" t="s">
        <v>232</v>
      </c>
      <c r="I126" s="3" t="s">
        <v>20</v>
      </c>
      <c r="J126" s="4"/>
      <c r="K126" s="3" t="s">
        <v>229</v>
      </c>
      <c r="L126" s="15" t="s">
        <v>469</v>
      </c>
      <c r="M126" s="2" t="s">
        <v>237</v>
      </c>
      <c r="N126" s="2"/>
      <c r="O126" s="2"/>
      <c r="P126" s="2" t="str">
        <f t="shared" si="7"/>
        <v>Daisuke</v>
      </c>
      <c r="Q126" s="2" t="str">
        <f t="shared" si="7"/>
        <v>Ueda</v>
      </c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2">
      <c r="A127" s="2"/>
      <c r="B127" s="3" t="s">
        <v>54</v>
      </c>
      <c r="C127" s="3">
        <v>2015</v>
      </c>
      <c r="D127" s="4" t="s">
        <v>470</v>
      </c>
      <c r="E127" s="4" t="s">
        <v>471</v>
      </c>
      <c r="F127" s="4" t="s">
        <v>227</v>
      </c>
      <c r="G127" s="3" t="s">
        <v>33</v>
      </c>
      <c r="H127" s="3" t="s">
        <v>232</v>
      </c>
      <c r="I127" s="3" t="s">
        <v>20</v>
      </c>
      <c r="J127" s="4"/>
      <c r="K127" s="3" t="s">
        <v>229</v>
      </c>
      <c r="L127" s="15" t="s">
        <v>472</v>
      </c>
      <c r="M127" s="2" t="s">
        <v>237</v>
      </c>
      <c r="N127" s="2"/>
      <c r="O127" s="2"/>
      <c r="P127" s="2" t="str">
        <f t="shared" si="7"/>
        <v>Tetsu</v>
      </c>
      <c r="Q127" s="2" t="str">
        <f t="shared" si="7"/>
        <v>Kachi</v>
      </c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2">
      <c r="A128" s="2"/>
      <c r="B128" s="3" t="s">
        <v>54</v>
      </c>
      <c r="C128" s="3">
        <v>2015</v>
      </c>
      <c r="D128" s="4" t="s">
        <v>473</v>
      </c>
      <c r="E128" s="4" t="s">
        <v>474</v>
      </c>
      <c r="F128" s="4" t="s">
        <v>475</v>
      </c>
      <c r="G128" s="3" t="s">
        <v>33</v>
      </c>
      <c r="H128" s="3" t="s">
        <v>232</v>
      </c>
      <c r="I128" s="3" t="s">
        <v>20</v>
      </c>
      <c r="J128" s="4"/>
      <c r="K128" s="3" t="s">
        <v>229</v>
      </c>
      <c r="L128" s="5" t="s">
        <v>476</v>
      </c>
      <c r="M128" s="2"/>
      <c r="N128" s="2"/>
      <c r="O128" s="2"/>
      <c r="P128" s="2" t="str">
        <f t="shared" si="7"/>
        <v>Mitsuro</v>
      </c>
      <c r="Q128" s="2" t="str">
        <f t="shared" si="7"/>
        <v>Takenaka</v>
      </c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2">
      <c r="A129" s="2"/>
      <c r="B129" s="3" t="s">
        <v>60</v>
      </c>
      <c r="C129" s="3">
        <v>2015</v>
      </c>
      <c r="D129" s="4" t="s">
        <v>477</v>
      </c>
      <c r="E129" s="4" t="s">
        <v>478</v>
      </c>
      <c r="F129" s="4" t="s">
        <v>479</v>
      </c>
      <c r="G129" s="3" t="s">
        <v>33</v>
      </c>
      <c r="H129" s="3" t="s">
        <v>232</v>
      </c>
      <c r="I129" s="3" t="s">
        <v>20</v>
      </c>
      <c r="J129" s="4"/>
      <c r="K129" s="3" t="s">
        <v>229</v>
      </c>
      <c r="L129" s="5" t="s">
        <v>480</v>
      </c>
      <c r="M129" s="2"/>
      <c r="N129" s="2"/>
      <c r="O129" s="2"/>
      <c r="P129" s="2" t="str">
        <f t="shared" si="7"/>
        <v>Yuji</v>
      </c>
      <c r="Q129" s="2" t="str">
        <f t="shared" si="7"/>
        <v>Awano</v>
      </c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2">
      <c r="A130" s="2"/>
      <c r="B130" s="3" t="s">
        <v>65</v>
      </c>
      <c r="C130" s="3">
        <v>2015</v>
      </c>
      <c r="D130" s="4" t="s">
        <v>481</v>
      </c>
      <c r="E130" s="4" t="s">
        <v>482</v>
      </c>
      <c r="F130" s="4" t="s">
        <v>483</v>
      </c>
      <c r="G130" s="3" t="s">
        <v>18</v>
      </c>
      <c r="H130" s="3" t="s">
        <v>232</v>
      </c>
      <c r="I130" s="3" t="s">
        <v>20</v>
      </c>
      <c r="J130" s="4"/>
      <c r="K130" s="3" t="s">
        <v>248</v>
      </c>
      <c r="L130" s="15" t="s">
        <v>484</v>
      </c>
      <c r="M130" s="2" t="s">
        <v>237</v>
      </c>
      <c r="N130" s="2"/>
      <c r="O130" s="2"/>
      <c r="P130" s="2" t="str">
        <f t="shared" ref="P130:Q145" si="8">TRIM(D130)</f>
        <v>Keon Jae</v>
      </c>
      <c r="Q130" s="2" t="str">
        <f t="shared" si="8"/>
        <v>Lee</v>
      </c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2">
      <c r="A131" s="2"/>
      <c r="B131" s="3" t="s">
        <v>65</v>
      </c>
      <c r="C131" s="3">
        <v>2015</v>
      </c>
      <c r="D131" s="4" t="s">
        <v>485</v>
      </c>
      <c r="E131" s="4" t="s">
        <v>486</v>
      </c>
      <c r="F131" s="4" t="s">
        <v>487</v>
      </c>
      <c r="G131" s="3" t="s">
        <v>27</v>
      </c>
      <c r="H131" s="3" t="s">
        <v>232</v>
      </c>
      <c r="I131" s="3" t="s">
        <v>20</v>
      </c>
      <c r="J131" s="4"/>
      <c r="K131" s="3" t="s">
        <v>229</v>
      </c>
      <c r="L131" s="15" t="s">
        <v>488</v>
      </c>
      <c r="M131" s="2"/>
      <c r="N131" s="2"/>
      <c r="O131" s="2"/>
      <c r="P131" s="2" t="str">
        <f t="shared" si="8"/>
        <v>Toshikatsu</v>
      </c>
      <c r="Q131" s="2" t="str">
        <f t="shared" si="8"/>
        <v>Sakai</v>
      </c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2">
      <c r="A132" s="2"/>
      <c r="B132" s="3" t="s">
        <v>69</v>
      </c>
      <c r="C132" s="3">
        <v>2015</v>
      </c>
      <c r="D132" s="4" t="s">
        <v>489</v>
      </c>
      <c r="E132" s="4" t="s">
        <v>490</v>
      </c>
      <c r="F132" s="4" t="s">
        <v>491</v>
      </c>
      <c r="G132" s="3" t="s">
        <v>27</v>
      </c>
      <c r="H132" s="3" t="s">
        <v>232</v>
      </c>
      <c r="I132" s="3" t="s">
        <v>20</v>
      </c>
      <c r="J132" s="4"/>
      <c r="K132" s="3" t="s">
        <v>229</v>
      </c>
      <c r="L132" s="15" t="s">
        <v>492</v>
      </c>
      <c r="M132" s="2"/>
      <c r="N132" s="2"/>
      <c r="O132" s="2"/>
      <c r="P132" s="2" t="str">
        <f t="shared" si="8"/>
        <v>Itaru</v>
      </c>
      <c r="Q132" s="2" t="str">
        <f t="shared" si="8"/>
        <v>Yanagi</v>
      </c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2">
      <c r="A133" s="2"/>
      <c r="B133" s="3" t="s">
        <v>69</v>
      </c>
      <c r="C133" s="3">
        <v>2015</v>
      </c>
      <c r="D133" s="4" t="s">
        <v>493</v>
      </c>
      <c r="E133" s="4" t="s">
        <v>494</v>
      </c>
      <c r="F133" s="4" t="s">
        <v>495</v>
      </c>
      <c r="G133" s="3" t="s">
        <v>33</v>
      </c>
      <c r="H133" s="3" t="s">
        <v>232</v>
      </c>
      <c r="I133" s="3" t="s">
        <v>20</v>
      </c>
      <c r="J133" s="4"/>
      <c r="K133" s="3" t="s">
        <v>229</v>
      </c>
      <c r="L133" s="15" t="s">
        <v>496</v>
      </c>
      <c r="M133" s="2"/>
      <c r="N133" s="2"/>
      <c r="O133" s="2"/>
      <c r="P133" s="2" t="str">
        <f t="shared" si="8"/>
        <v>Kazuaki</v>
      </c>
      <c r="Q133" s="2" t="str">
        <f t="shared" si="8"/>
        <v>Sawada</v>
      </c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2">
      <c r="A134" s="2"/>
      <c r="B134" s="3"/>
      <c r="C134" s="3">
        <v>2015</v>
      </c>
      <c r="D134" s="4" t="s">
        <v>497</v>
      </c>
      <c r="E134" s="4" t="s">
        <v>498</v>
      </c>
      <c r="F134" s="4" t="s">
        <v>102</v>
      </c>
      <c r="G134" s="3" t="s">
        <v>18</v>
      </c>
      <c r="H134" s="3" t="s">
        <v>19</v>
      </c>
      <c r="I134" s="3" t="s">
        <v>20</v>
      </c>
      <c r="J134" s="4" t="s">
        <v>499</v>
      </c>
      <c r="K134" s="3" t="s">
        <v>59</v>
      </c>
      <c r="L134" s="5"/>
      <c r="M134" s="2"/>
      <c r="N134" s="2"/>
      <c r="O134" s="2"/>
      <c r="P134" s="2" t="str">
        <f t="shared" si="8"/>
        <v>Chris</v>
      </c>
      <c r="Q134" s="2" t="str">
        <f t="shared" si="8"/>
        <v>Van Hoof</v>
      </c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2">
      <c r="A135" s="2"/>
      <c r="B135" s="3" t="s">
        <v>23</v>
      </c>
      <c r="C135" s="3">
        <v>2015</v>
      </c>
      <c r="D135" s="4" t="s">
        <v>500</v>
      </c>
      <c r="E135" s="4" t="s">
        <v>501</v>
      </c>
      <c r="F135" s="4" t="s">
        <v>502</v>
      </c>
      <c r="G135" s="3" t="s">
        <v>33</v>
      </c>
      <c r="H135" s="3" t="s">
        <v>19</v>
      </c>
      <c r="I135" s="3" t="s">
        <v>20</v>
      </c>
      <c r="J135" s="4" t="s">
        <v>503</v>
      </c>
      <c r="K135" s="3" t="s">
        <v>59</v>
      </c>
      <c r="L135" s="15" t="s">
        <v>504</v>
      </c>
      <c r="M135" s="5"/>
      <c r="N135" s="2"/>
      <c r="O135" s="2"/>
      <c r="P135" s="2" t="str">
        <f t="shared" si="8"/>
        <v>Wim</v>
      </c>
      <c r="Q135" s="2" t="str">
        <f t="shared" si="8"/>
        <v>Dehaene</v>
      </c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2">
      <c r="A136" s="2"/>
      <c r="B136" s="3" t="s">
        <v>23</v>
      </c>
      <c r="C136" s="3">
        <v>2015</v>
      </c>
      <c r="D136" s="4" t="s">
        <v>505</v>
      </c>
      <c r="E136" s="4" t="s">
        <v>506</v>
      </c>
      <c r="F136" s="4" t="s">
        <v>507</v>
      </c>
      <c r="G136" s="3" t="s">
        <v>33</v>
      </c>
      <c r="H136" s="3" t="s">
        <v>19</v>
      </c>
      <c r="I136" s="3" t="s">
        <v>20</v>
      </c>
      <c r="J136" s="4"/>
      <c r="K136" s="3" t="s">
        <v>47</v>
      </c>
      <c r="L136" s="15" t="s">
        <v>508</v>
      </c>
      <c r="M136" s="5" t="s">
        <v>237</v>
      </c>
      <c r="N136" s="2"/>
      <c r="O136" s="2"/>
      <c r="P136" s="2" t="str">
        <f t="shared" si="8"/>
        <v>Karlheinz</v>
      </c>
      <c r="Q136" s="2" t="str">
        <f t="shared" si="8"/>
        <v>Meier</v>
      </c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2">
      <c r="A137" s="2"/>
      <c r="B137" s="3" t="s">
        <v>23</v>
      </c>
      <c r="C137" s="3">
        <v>2015</v>
      </c>
      <c r="D137" s="4" t="s">
        <v>509</v>
      </c>
      <c r="E137" s="4" t="s">
        <v>510</v>
      </c>
      <c r="F137" s="4" t="s">
        <v>78</v>
      </c>
      <c r="G137" s="3" t="s">
        <v>33</v>
      </c>
      <c r="H137" s="3" t="s">
        <v>19</v>
      </c>
      <c r="I137" s="3" t="s">
        <v>20</v>
      </c>
      <c r="J137" s="4"/>
      <c r="K137" s="3" t="s">
        <v>53</v>
      </c>
      <c r="L137" s="15" t="s">
        <v>511</v>
      </c>
      <c r="M137" s="5" t="s">
        <v>237</v>
      </c>
      <c r="N137" s="2"/>
      <c r="O137" s="2"/>
      <c r="P137" s="2" t="str">
        <f t="shared" si="8"/>
        <v>Giacomo</v>
      </c>
      <c r="Q137" s="2" t="str">
        <f t="shared" si="8"/>
        <v>Indiveri</v>
      </c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2">
      <c r="A138" s="2"/>
      <c r="B138" s="3" t="s">
        <v>23</v>
      </c>
      <c r="C138" s="3">
        <v>2015</v>
      </c>
      <c r="D138" s="4" t="s">
        <v>512</v>
      </c>
      <c r="E138" s="4" t="s">
        <v>513</v>
      </c>
      <c r="F138" s="4" t="s">
        <v>514</v>
      </c>
      <c r="G138" s="3" t="s">
        <v>18</v>
      </c>
      <c r="H138" s="3" t="s">
        <v>19</v>
      </c>
      <c r="I138" s="3" t="s">
        <v>20</v>
      </c>
      <c r="J138" s="4"/>
      <c r="K138" s="3" t="s">
        <v>22</v>
      </c>
      <c r="L138" s="15" t="s">
        <v>515</v>
      </c>
      <c r="M138" s="5" t="s">
        <v>237</v>
      </c>
      <c r="N138" s="2"/>
      <c r="O138" s="2"/>
      <c r="P138" s="2" t="str">
        <f t="shared" si="8"/>
        <v>Christian</v>
      </c>
      <c r="Q138" s="2" t="str">
        <f t="shared" si="8"/>
        <v>Gamrat</v>
      </c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2">
      <c r="A139" s="2"/>
      <c r="B139" s="3" t="s">
        <v>29</v>
      </c>
      <c r="C139" s="3">
        <v>2015</v>
      </c>
      <c r="D139" s="4" t="s">
        <v>516</v>
      </c>
      <c r="E139" s="4" t="s">
        <v>517</v>
      </c>
      <c r="F139" s="4" t="s">
        <v>518</v>
      </c>
      <c r="G139" s="3" t="s">
        <v>27</v>
      </c>
      <c r="H139" s="3" t="s">
        <v>19</v>
      </c>
      <c r="I139" s="3" t="s">
        <v>20</v>
      </c>
      <c r="J139" s="4" t="s">
        <v>519</v>
      </c>
      <c r="K139" s="3" t="s">
        <v>520</v>
      </c>
      <c r="L139" s="5" t="s">
        <v>521</v>
      </c>
      <c r="M139" s="5"/>
      <c r="N139" s="2"/>
      <c r="O139" s="2"/>
      <c r="P139" s="2" t="str">
        <f t="shared" si="8"/>
        <v>Vincent</v>
      </c>
      <c r="Q139" s="2" t="str">
        <f t="shared" si="8"/>
        <v>Huard</v>
      </c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2">
      <c r="A140" s="2"/>
      <c r="B140" s="3" t="s">
        <v>36</v>
      </c>
      <c r="C140" s="3">
        <v>2015</v>
      </c>
      <c r="D140" s="4" t="s">
        <v>522</v>
      </c>
      <c r="E140" s="4" t="s">
        <v>523</v>
      </c>
      <c r="F140" s="4" t="s">
        <v>524</v>
      </c>
      <c r="G140" s="3" t="s">
        <v>33</v>
      </c>
      <c r="H140" s="3" t="s">
        <v>19</v>
      </c>
      <c r="I140" s="3" t="s">
        <v>20</v>
      </c>
      <c r="J140" s="4" t="s">
        <v>525</v>
      </c>
      <c r="K140" s="3" t="s">
        <v>41</v>
      </c>
      <c r="L140" s="15" t="s">
        <v>526</v>
      </c>
      <c r="M140" s="5"/>
      <c r="N140" s="2"/>
      <c r="O140" s="2"/>
      <c r="P140" s="2" t="str">
        <f t="shared" si="8"/>
        <v>Aldo</v>
      </c>
      <c r="Q140" s="2" t="str">
        <f t="shared" si="8"/>
        <v>Di Carlo</v>
      </c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2">
      <c r="A141" s="2"/>
      <c r="B141" s="3" t="s">
        <v>42</v>
      </c>
      <c r="C141" s="3">
        <v>2015</v>
      </c>
      <c r="D141" s="4" t="s">
        <v>173</v>
      </c>
      <c r="E141" s="4" t="s">
        <v>174</v>
      </c>
      <c r="F141" s="4" t="s">
        <v>527</v>
      </c>
      <c r="G141" s="3" t="s">
        <v>27</v>
      </c>
      <c r="H141" s="3" t="s">
        <v>19</v>
      </c>
      <c r="I141" s="3" t="s">
        <v>20</v>
      </c>
      <c r="J141" s="4" t="s">
        <v>528</v>
      </c>
      <c r="K141" s="3" t="s">
        <v>41</v>
      </c>
      <c r="L141" s="5" t="s">
        <v>529</v>
      </c>
      <c r="M141" s="2"/>
      <c r="N141" s="2"/>
      <c r="O141" s="2"/>
      <c r="P141" s="2" t="str">
        <f t="shared" si="8"/>
        <v>Paolo</v>
      </c>
      <c r="Q141" s="2" t="str">
        <f t="shared" si="8"/>
        <v>Cappelletti</v>
      </c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2">
      <c r="A142" s="2"/>
      <c r="B142" s="3" t="s">
        <v>48</v>
      </c>
      <c r="C142" s="3">
        <v>2015</v>
      </c>
      <c r="D142" s="4" t="s">
        <v>530</v>
      </c>
      <c r="E142" s="4" t="s">
        <v>531</v>
      </c>
      <c r="F142" s="4" t="s">
        <v>102</v>
      </c>
      <c r="G142" s="3" t="s">
        <v>18</v>
      </c>
      <c r="H142" s="3" t="s">
        <v>19</v>
      </c>
      <c r="I142" s="3" t="s">
        <v>22</v>
      </c>
      <c r="J142" s="4" t="s">
        <v>532</v>
      </c>
      <c r="K142" s="3" t="s">
        <v>533</v>
      </c>
      <c r="L142" s="5"/>
      <c r="M142" s="2"/>
      <c r="N142" s="2"/>
      <c r="O142" s="2"/>
      <c r="P142" s="2" t="str">
        <f t="shared" si="8"/>
        <v>I.</v>
      </c>
      <c r="Q142" s="2" t="str">
        <f t="shared" si="8"/>
        <v>Radu</v>
      </c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2">
      <c r="A143" s="2"/>
      <c r="B143" s="3" t="s">
        <v>48</v>
      </c>
      <c r="C143" s="3">
        <v>2015</v>
      </c>
      <c r="D143" s="4" t="s">
        <v>534</v>
      </c>
      <c r="E143" s="4" t="s">
        <v>535</v>
      </c>
      <c r="F143" s="4" t="s">
        <v>51</v>
      </c>
      <c r="G143" s="3" t="s">
        <v>33</v>
      </c>
      <c r="H143" s="3" t="s">
        <v>19</v>
      </c>
      <c r="I143" s="3" t="s">
        <v>20</v>
      </c>
      <c r="J143" s="4" t="s">
        <v>536</v>
      </c>
      <c r="K143" s="16" t="s">
        <v>53</v>
      </c>
      <c r="L143" s="15" t="s">
        <v>537</v>
      </c>
      <c r="M143" s="2" t="s">
        <v>538</v>
      </c>
      <c r="N143" s="2"/>
      <c r="O143" s="2"/>
      <c r="P143" s="2" t="str">
        <f t="shared" si="8"/>
        <v>Andras</v>
      </c>
      <c r="Q143" s="2" t="str">
        <f t="shared" si="8"/>
        <v>Kis</v>
      </c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2">
      <c r="A144" s="2"/>
      <c r="B144" s="3" t="s">
        <v>48</v>
      </c>
      <c r="C144" s="3">
        <v>2015</v>
      </c>
      <c r="D144" s="4" t="s">
        <v>539</v>
      </c>
      <c r="E144" s="4" t="s">
        <v>540</v>
      </c>
      <c r="F144" s="4" t="s">
        <v>541</v>
      </c>
      <c r="G144" s="3" t="s">
        <v>33</v>
      </c>
      <c r="H144" s="3" t="s">
        <v>19</v>
      </c>
      <c r="I144" s="3" t="s">
        <v>20</v>
      </c>
      <c r="J144" s="4" t="s">
        <v>542</v>
      </c>
      <c r="K144" s="16" t="s">
        <v>543</v>
      </c>
      <c r="L144" s="15" t="s">
        <v>544</v>
      </c>
      <c r="M144" s="2" t="s">
        <v>538</v>
      </c>
      <c r="N144" s="2"/>
      <c r="O144" s="2"/>
      <c r="P144" s="2" t="str">
        <f t="shared" si="8"/>
        <v>Gianluca</v>
      </c>
      <c r="Q144" s="2" t="str">
        <f t="shared" si="8"/>
        <v>Fiori</v>
      </c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2">
      <c r="A145" s="2"/>
      <c r="B145" s="3" t="s">
        <v>48</v>
      </c>
      <c r="C145" s="3">
        <v>2015</v>
      </c>
      <c r="D145" s="4" t="s">
        <v>545</v>
      </c>
      <c r="E145" s="4" t="s">
        <v>546</v>
      </c>
      <c r="F145" s="4" t="s">
        <v>97</v>
      </c>
      <c r="G145" s="3" t="s">
        <v>33</v>
      </c>
      <c r="H145" s="3" t="s">
        <v>19</v>
      </c>
      <c r="I145" s="3" t="s">
        <v>20</v>
      </c>
      <c r="J145" s="4" t="s">
        <v>547</v>
      </c>
      <c r="K145" s="16" t="s">
        <v>107</v>
      </c>
      <c r="L145" s="15" t="s">
        <v>548</v>
      </c>
      <c r="M145" s="2" t="s">
        <v>538</v>
      </c>
      <c r="N145" s="2"/>
      <c r="O145" s="2"/>
      <c r="P145" s="2" t="str">
        <f t="shared" si="8"/>
        <v>Gehan</v>
      </c>
      <c r="Q145" s="2" t="str">
        <f t="shared" si="8"/>
        <v>Amaratunga</v>
      </c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2">
      <c r="A146" s="2"/>
      <c r="B146" s="3" t="s">
        <v>54</v>
      </c>
      <c r="C146" s="3">
        <v>2015</v>
      </c>
      <c r="D146" s="4" t="s">
        <v>549</v>
      </c>
      <c r="E146" s="4" t="s">
        <v>550</v>
      </c>
      <c r="F146" s="4" t="s">
        <v>57</v>
      </c>
      <c r="G146" s="3" t="s">
        <v>18</v>
      </c>
      <c r="H146" s="3" t="s">
        <v>19</v>
      </c>
      <c r="I146" s="3" t="s">
        <v>20</v>
      </c>
      <c r="J146" s="4"/>
      <c r="K146" s="3" t="s">
        <v>59</v>
      </c>
      <c r="L146" s="15" t="s">
        <v>551</v>
      </c>
      <c r="M146" s="2" t="s">
        <v>298</v>
      </c>
      <c r="N146" s="2"/>
      <c r="O146" s="2"/>
      <c r="P146" s="2" t="str">
        <f t="shared" ref="P146:Q161" si="9">TRIM(D146)</f>
        <v>Denis</v>
      </c>
      <c r="Q146" s="2" t="str">
        <f t="shared" si="9"/>
        <v>Marcon</v>
      </c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2">
      <c r="A147" s="2"/>
      <c r="B147" s="3" t="s">
        <v>54</v>
      </c>
      <c r="C147" s="3">
        <v>2015</v>
      </c>
      <c r="D147" s="4" t="s">
        <v>552</v>
      </c>
      <c r="E147" s="4" t="s">
        <v>553</v>
      </c>
      <c r="F147" s="4" t="s">
        <v>554</v>
      </c>
      <c r="G147" s="3" t="s">
        <v>18</v>
      </c>
      <c r="H147" s="3" t="s">
        <v>19</v>
      </c>
      <c r="I147" s="3" t="s">
        <v>22</v>
      </c>
      <c r="J147" s="4"/>
      <c r="K147" s="3" t="s">
        <v>22</v>
      </c>
      <c r="L147" s="15" t="s">
        <v>555</v>
      </c>
      <c r="M147" s="2" t="s">
        <v>298</v>
      </c>
      <c r="N147" s="2"/>
      <c r="O147" s="2"/>
      <c r="P147" s="2" t="str">
        <f t="shared" si="9"/>
        <v>Lea</v>
      </c>
      <c r="Q147" s="2" t="str">
        <f t="shared" si="9"/>
        <v>Di Cioccio</v>
      </c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2">
      <c r="A148" s="2"/>
      <c r="B148" s="3" t="s">
        <v>54</v>
      </c>
      <c r="C148" s="3">
        <v>2015</v>
      </c>
      <c r="D148" s="4" t="s">
        <v>556</v>
      </c>
      <c r="E148" s="4" t="s">
        <v>557</v>
      </c>
      <c r="F148" s="4" t="s">
        <v>558</v>
      </c>
      <c r="G148" s="3" t="s">
        <v>27</v>
      </c>
      <c r="H148" s="3" t="s">
        <v>19</v>
      </c>
      <c r="I148" s="3" t="s">
        <v>20</v>
      </c>
      <c r="J148" s="4"/>
      <c r="K148" s="3" t="s">
        <v>22</v>
      </c>
      <c r="L148" s="5" t="s">
        <v>559</v>
      </c>
      <c r="M148" s="2" t="s">
        <v>298</v>
      </c>
      <c r="N148" s="2"/>
      <c r="O148" s="2"/>
      <c r="P148" s="2" t="str">
        <f t="shared" si="9"/>
        <v>Salvo</v>
      </c>
      <c r="Q148" s="2" t="str">
        <f t="shared" si="9"/>
        <v>Coffa</v>
      </c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2">
      <c r="A149" s="2"/>
      <c r="B149" s="3" t="s">
        <v>54</v>
      </c>
      <c r="C149" s="3">
        <v>2015</v>
      </c>
      <c r="D149" s="4" t="s">
        <v>560</v>
      </c>
      <c r="E149" s="4" t="s">
        <v>561</v>
      </c>
      <c r="F149" s="4"/>
      <c r="G149" s="3" t="s">
        <v>33</v>
      </c>
      <c r="H149" s="3" t="s">
        <v>19</v>
      </c>
      <c r="I149" s="3"/>
      <c r="J149" s="4" t="s">
        <v>562</v>
      </c>
      <c r="K149" s="3" t="s">
        <v>22</v>
      </c>
      <c r="L149" s="5"/>
      <c r="M149" s="2"/>
      <c r="N149" s="2"/>
      <c r="O149" s="2"/>
      <c r="P149" s="2" t="str">
        <f t="shared" si="9"/>
        <v>Farid</v>
      </c>
      <c r="Q149" s="2" t="str">
        <f t="shared" si="9"/>
        <v>Medjoub</v>
      </c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2">
      <c r="A150" s="2"/>
      <c r="B150" s="3" t="s">
        <v>60</v>
      </c>
      <c r="C150" s="3">
        <v>2015</v>
      </c>
      <c r="D150" s="4" t="s">
        <v>563</v>
      </c>
      <c r="E150" s="4" t="s">
        <v>564</v>
      </c>
      <c r="F150" s="4" t="s">
        <v>565</v>
      </c>
      <c r="G150" s="3" t="s">
        <v>27</v>
      </c>
      <c r="H150" s="3" t="s">
        <v>19</v>
      </c>
      <c r="I150" s="3" t="s">
        <v>20</v>
      </c>
      <c r="J150" s="4"/>
      <c r="K150" s="3" t="s">
        <v>47</v>
      </c>
      <c r="L150" s="5" t="s">
        <v>566</v>
      </c>
      <c r="M150" s="2"/>
      <c r="N150" s="2"/>
      <c r="O150" s="2"/>
      <c r="P150" s="2" t="str">
        <f t="shared" si="9"/>
        <v>Rohit</v>
      </c>
      <c r="Q150" s="2" t="str">
        <f t="shared" si="9"/>
        <v>Pal</v>
      </c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2">
      <c r="A151" s="2"/>
      <c r="B151" s="3" t="s">
        <v>60</v>
      </c>
      <c r="C151" s="3">
        <v>2015</v>
      </c>
      <c r="D151" s="4" t="s">
        <v>567</v>
      </c>
      <c r="E151" s="4" t="s">
        <v>568</v>
      </c>
      <c r="F151" s="4" t="s">
        <v>113</v>
      </c>
      <c r="G151" s="3" t="s">
        <v>27</v>
      </c>
      <c r="H151" s="3" t="s">
        <v>19</v>
      </c>
      <c r="I151" s="3" t="s">
        <v>20</v>
      </c>
      <c r="J151" s="4"/>
      <c r="K151" s="3" t="s">
        <v>22</v>
      </c>
      <c r="L151" s="5" t="s">
        <v>569</v>
      </c>
      <c r="M151" s="2"/>
      <c r="N151" s="2"/>
      <c r="O151" s="2"/>
      <c r="P151" s="2" t="str">
        <f t="shared" si="9"/>
        <v>Jean</v>
      </c>
      <c r="Q151" s="2" t="str">
        <f t="shared" si="9"/>
        <v>Michailos</v>
      </c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2">
      <c r="A152" s="2"/>
      <c r="B152" s="3" t="s">
        <v>65</v>
      </c>
      <c r="C152" s="3">
        <v>2015</v>
      </c>
      <c r="D152" s="4" t="s">
        <v>570</v>
      </c>
      <c r="E152" s="4" t="s">
        <v>571</v>
      </c>
      <c r="F152" s="4" t="s">
        <v>572</v>
      </c>
      <c r="G152" s="3" t="s">
        <v>27</v>
      </c>
      <c r="H152" s="3" t="s">
        <v>19</v>
      </c>
      <c r="I152" s="3" t="s">
        <v>22</v>
      </c>
      <c r="J152" s="4"/>
      <c r="K152" s="3" t="s">
        <v>22</v>
      </c>
      <c r="L152" s="15" t="s">
        <v>573</v>
      </c>
      <c r="M152" s="5" t="s">
        <v>237</v>
      </c>
      <c r="N152" s="2"/>
      <c r="O152" s="2"/>
      <c r="P152" s="2" t="str">
        <f t="shared" si="9"/>
        <v>Stéphanie</v>
      </c>
      <c r="Q152" s="2" t="str">
        <f t="shared" si="9"/>
        <v>Jacob</v>
      </c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2">
      <c r="A153" s="2"/>
      <c r="B153" s="3" t="s">
        <v>65</v>
      </c>
      <c r="C153" s="3">
        <v>2015</v>
      </c>
      <c r="D153" s="4" t="s">
        <v>574</v>
      </c>
      <c r="E153" s="4" t="s">
        <v>575</v>
      </c>
      <c r="F153" s="4" t="s">
        <v>576</v>
      </c>
      <c r="G153" s="3" t="s">
        <v>33</v>
      </c>
      <c r="H153" s="3" t="s">
        <v>19</v>
      </c>
      <c r="I153" s="3" t="s">
        <v>20</v>
      </c>
      <c r="J153" s="4"/>
      <c r="K153" s="3" t="s">
        <v>577</v>
      </c>
      <c r="L153" s="15" t="s">
        <v>578</v>
      </c>
      <c r="M153" s="5" t="s">
        <v>237</v>
      </c>
      <c r="N153" s="2"/>
      <c r="O153" s="2"/>
      <c r="P153" s="2" t="str">
        <f t="shared" si="9"/>
        <v>Muhammad</v>
      </c>
      <c r="Q153" s="2" t="str">
        <f t="shared" si="9"/>
        <v>Mustafa Hussain</v>
      </c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2">
      <c r="A154" s="2"/>
      <c r="B154" s="3" t="s">
        <v>65</v>
      </c>
      <c r="C154" s="3">
        <v>2015</v>
      </c>
      <c r="D154" s="4" t="s">
        <v>579</v>
      </c>
      <c r="E154" s="4" t="s">
        <v>580</v>
      </c>
      <c r="F154" s="4" t="s">
        <v>97</v>
      </c>
      <c r="G154" s="3" t="s">
        <v>33</v>
      </c>
      <c r="H154" s="3" t="s">
        <v>19</v>
      </c>
      <c r="I154" s="3" t="s">
        <v>22</v>
      </c>
      <c r="J154" s="4"/>
      <c r="K154" s="3" t="s">
        <v>107</v>
      </c>
      <c r="L154" s="15" t="s">
        <v>581</v>
      </c>
      <c r="M154" s="5"/>
      <c r="N154" s="2"/>
      <c r="O154" s="2"/>
      <c r="P154" s="2" t="str">
        <f t="shared" si="9"/>
        <v>Arokia</v>
      </c>
      <c r="Q154" s="2" t="str">
        <f t="shared" si="9"/>
        <v>Nathan</v>
      </c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2">
      <c r="A155" s="2"/>
      <c r="B155" s="3" t="s">
        <v>65</v>
      </c>
      <c r="C155" s="3">
        <v>2015</v>
      </c>
      <c r="D155" s="4" t="s">
        <v>582</v>
      </c>
      <c r="E155" s="4" t="s">
        <v>583</v>
      </c>
      <c r="F155" s="4" t="s">
        <v>102</v>
      </c>
      <c r="G155" s="3" t="s">
        <v>18</v>
      </c>
      <c r="H155" s="3" t="s">
        <v>19</v>
      </c>
      <c r="I155" s="3" t="s">
        <v>20</v>
      </c>
      <c r="J155" s="4"/>
      <c r="K155" s="3" t="s">
        <v>59</v>
      </c>
      <c r="L155" s="5"/>
      <c r="M155" s="5"/>
      <c r="N155" s="2"/>
      <c r="O155" s="2"/>
      <c r="P155" s="2" t="str">
        <f t="shared" si="9"/>
        <v>Paul</v>
      </c>
      <c r="Q155" s="2" t="str">
        <f t="shared" si="9"/>
        <v>Heremans</v>
      </c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2">
      <c r="A156" s="2"/>
      <c r="B156" s="3" t="s">
        <v>69</v>
      </c>
      <c r="C156" s="3">
        <v>2015</v>
      </c>
      <c r="D156" s="4" t="s">
        <v>584</v>
      </c>
      <c r="E156" s="4" t="s">
        <v>585</v>
      </c>
      <c r="F156" s="4" t="s">
        <v>102</v>
      </c>
      <c r="G156" s="3" t="s">
        <v>18</v>
      </c>
      <c r="H156" s="3" t="s">
        <v>19</v>
      </c>
      <c r="I156" s="3" t="s">
        <v>22</v>
      </c>
      <c r="J156" s="4"/>
      <c r="K156" s="3" t="s">
        <v>59</v>
      </c>
      <c r="L156" s="5" t="s">
        <v>586</v>
      </c>
      <c r="M156" s="5" t="s">
        <v>150</v>
      </c>
      <c r="N156" s="2"/>
      <c r="O156" s="2"/>
      <c r="P156" s="2" t="str">
        <f t="shared" si="9"/>
        <v>Liesbet</v>
      </c>
      <c r="Q156" s="2" t="str">
        <f t="shared" si="9"/>
        <v>Lagae</v>
      </c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2">
      <c r="A157" s="2"/>
      <c r="B157" s="3" t="s">
        <v>69</v>
      </c>
      <c r="C157" s="3">
        <v>2015</v>
      </c>
      <c r="D157" s="4" t="s">
        <v>587</v>
      </c>
      <c r="E157" s="4" t="s">
        <v>588</v>
      </c>
      <c r="F157" s="4" t="s">
        <v>78</v>
      </c>
      <c r="G157" s="3" t="s">
        <v>33</v>
      </c>
      <c r="H157" s="3" t="s">
        <v>19</v>
      </c>
      <c r="I157" s="3" t="s">
        <v>20</v>
      </c>
      <c r="J157" s="4"/>
      <c r="K157" s="3" t="s">
        <v>53</v>
      </c>
      <c r="L157" s="15" t="s">
        <v>589</v>
      </c>
      <c r="M157" s="5" t="s">
        <v>150</v>
      </c>
      <c r="N157" s="2"/>
      <c r="O157" s="2"/>
      <c r="P157" s="2" t="str">
        <f t="shared" si="9"/>
        <v>Andreas</v>
      </c>
      <c r="Q157" s="2" t="str">
        <f t="shared" si="9"/>
        <v>Hierlemann</v>
      </c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2">
      <c r="A158" s="2"/>
      <c r="B158" s="3" t="s">
        <v>69</v>
      </c>
      <c r="C158" s="3">
        <v>2015</v>
      </c>
      <c r="D158" s="4" t="s">
        <v>590</v>
      </c>
      <c r="E158" s="4" t="s">
        <v>591</v>
      </c>
      <c r="F158" s="4" t="s">
        <v>63</v>
      </c>
      <c r="G158" s="3" t="s">
        <v>27</v>
      </c>
      <c r="H158" s="3" t="s">
        <v>19</v>
      </c>
      <c r="I158" s="3" t="s">
        <v>20</v>
      </c>
      <c r="J158" s="4"/>
      <c r="K158" s="3" t="s">
        <v>22</v>
      </c>
      <c r="L158" s="15" t="s">
        <v>592</v>
      </c>
      <c r="M158" s="5" t="s">
        <v>150</v>
      </c>
      <c r="N158" s="2"/>
      <c r="O158" s="2"/>
      <c r="P158" s="2" t="str">
        <f t="shared" si="9"/>
        <v>Cedric</v>
      </c>
      <c r="Q158" s="2" t="str">
        <f t="shared" si="9"/>
        <v>Allier</v>
      </c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thickBot="1" x14ac:dyDescent="0.25">
      <c r="A159" s="6"/>
      <c r="B159" s="7" t="s">
        <v>69</v>
      </c>
      <c r="C159" s="7">
        <v>2015</v>
      </c>
      <c r="D159" s="8" t="s">
        <v>593</v>
      </c>
      <c r="E159" s="8" t="s">
        <v>594</v>
      </c>
      <c r="F159" s="8" t="s">
        <v>595</v>
      </c>
      <c r="G159" s="7" t="s">
        <v>33</v>
      </c>
      <c r="H159" s="7" t="s">
        <v>19</v>
      </c>
      <c r="I159" s="7" t="s">
        <v>20</v>
      </c>
      <c r="J159" s="8"/>
      <c r="K159" s="7" t="s">
        <v>596</v>
      </c>
      <c r="L159" s="18" t="s">
        <v>597</v>
      </c>
      <c r="M159" s="6"/>
      <c r="N159" s="6"/>
      <c r="O159" s="6"/>
      <c r="P159" s="6" t="str">
        <f t="shared" si="9"/>
        <v>Hossam</v>
      </c>
      <c r="Q159" s="6" t="str">
        <f t="shared" si="9"/>
        <v>Haick</v>
      </c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4" customHeight="1" x14ac:dyDescent="0.2">
      <c r="A160" s="9"/>
      <c r="B160" s="10"/>
      <c r="C160" s="10">
        <v>2016</v>
      </c>
      <c r="D160" s="11" t="s">
        <v>598</v>
      </c>
      <c r="E160" s="11" t="s">
        <v>599</v>
      </c>
      <c r="F160" s="11" t="s">
        <v>164</v>
      </c>
      <c r="G160" s="10" t="s">
        <v>27</v>
      </c>
      <c r="H160" s="10" t="s">
        <v>136</v>
      </c>
      <c r="I160" s="10" t="s">
        <v>20</v>
      </c>
      <c r="J160" s="11" t="s">
        <v>600</v>
      </c>
      <c r="K160" s="10" t="s">
        <v>136</v>
      </c>
      <c r="L160" s="12"/>
      <c r="M160" s="9"/>
      <c r="N160" s="9"/>
      <c r="O160" s="9"/>
      <c r="P160" s="9" t="str">
        <f t="shared" si="9"/>
        <v>Dharmendra</v>
      </c>
      <c r="Q160" s="9" t="str">
        <f t="shared" si="9"/>
        <v>Modha</v>
      </c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 x14ac:dyDescent="0.2">
      <c r="A161" s="2"/>
      <c r="B161" s="3" t="s">
        <v>23</v>
      </c>
      <c r="C161" s="3">
        <v>2016</v>
      </c>
      <c r="D161" s="4" t="s">
        <v>601</v>
      </c>
      <c r="E161" s="4" t="s">
        <v>602</v>
      </c>
      <c r="F161" s="4" t="s">
        <v>153</v>
      </c>
      <c r="G161" s="3" t="s">
        <v>27</v>
      </c>
      <c r="H161" s="3" t="s">
        <v>136</v>
      </c>
      <c r="I161" s="3" t="s">
        <v>20</v>
      </c>
      <c r="J161" s="4"/>
      <c r="K161" s="3" t="s">
        <v>136</v>
      </c>
      <c r="L161" s="5" t="s">
        <v>603</v>
      </c>
      <c r="M161" s="2"/>
      <c r="N161" s="2"/>
      <c r="O161" s="2"/>
      <c r="P161" s="2" t="str">
        <f t="shared" si="9"/>
        <v>Xin</v>
      </c>
      <c r="Q161" s="2" t="str">
        <f t="shared" si="9"/>
        <v>Wu</v>
      </c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2">
      <c r="A162" s="2"/>
      <c r="B162" s="3" t="s">
        <v>29</v>
      </c>
      <c r="C162" s="3">
        <v>2016</v>
      </c>
      <c r="D162" s="4" t="s">
        <v>604</v>
      </c>
      <c r="E162" s="4" t="s">
        <v>605</v>
      </c>
      <c r="F162" s="4" t="s">
        <v>606</v>
      </c>
      <c r="G162" s="3" t="s">
        <v>27</v>
      </c>
      <c r="H162" s="3" t="s">
        <v>136</v>
      </c>
      <c r="I162" s="3" t="s">
        <v>20</v>
      </c>
      <c r="J162" s="4"/>
      <c r="K162" s="3" t="s">
        <v>136</v>
      </c>
      <c r="L162" s="15" t="s">
        <v>607</v>
      </c>
      <c r="M162" s="2"/>
      <c r="N162" s="2"/>
      <c r="O162" s="2"/>
      <c r="P162" s="2" t="str">
        <f t="shared" ref="P162:Q177" si="10">TRIM(D162)</f>
        <v>Jon</v>
      </c>
      <c r="Q162" s="2" t="str">
        <f t="shared" si="10"/>
        <v>Slaughter</v>
      </c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2">
      <c r="A163" s="2"/>
      <c r="B163" s="3" t="s">
        <v>36</v>
      </c>
      <c r="C163" s="3">
        <v>2016</v>
      </c>
      <c r="D163" s="4" t="s">
        <v>608</v>
      </c>
      <c r="E163" s="4" t="s">
        <v>609</v>
      </c>
      <c r="F163" s="4" t="s">
        <v>610</v>
      </c>
      <c r="G163" s="3" t="s">
        <v>33</v>
      </c>
      <c r="H163" s="3" t="s">
        <v>136</v>
      </c>
      <c r="I163" s="3" t="s">
        <v>20</v>
      </c>
      <c r="J163" s="4"/>
      <c r="K163" s="3" t="s">
        <v>136</v>
      </c>
      <c r="L163" s="5" t="s">
        <v>611</v>
      </c>
      <c r="M163" s="19"/>
      <c r="N163" s="2"/>
      <c r="O163" s="2"/>
      <c r="P163" s="2" t="str">
        <f t="shared" si="10"/>
        <v>Massimo</v>
      </c>
      <c r="Q163" s="2" t="str">
        <f t="shared" si="10"/>
        <v>Fischetti</v>
      </c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2">
      <c r="A164" s="2"/>
      <c r="B164" s="3" t="s">
        <v>42</v>
      </c>
      <c r="C164" s="3">
        <v>2016</v>
      </c>
      <c r="D164" s="4" t="s">
        <v>394</v>
      </c>
      <c r="E164" s="4" t="s">
        <v>612</v>
      </c>
      <c r="F164" s="4" t="s">
        <v>341</v>
      </c>
      <c r="G164" s="3" t="s">
        <v>33</v>
      </c>
      <c r="H164" s="3" t="s">
        <v>136</v>
      </c>
      <c r="I164" s="3" t="s">
        <v>20</v>
      </c>
      <c r="J164" s="4"/>
      <c r="K164" s="3" t="s">
        <v>136</v>
      </c>
      <c r="L164" s="15" t="s">
        <v>613</v>
      </c>
      <c r="M164" s="2"/>
      <c r="N164" s="2"/>
      <c r="O164" s="2"/>
      <c r="P164" s="2" t="str">
        <f t="shared" si="10"/>
        <v>Eric</v>
      </c>
      <c r="Q164" s="2" t="str">
        <f t="shared" si="10"/>
        <v>Pop</v>
      </c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2">
      <c r="A165" s="2"/>
      <c r="B165" s="3" t="s">
        <v>48</v>
      </c>
      <c r="C165" s="3">
        <v>2016</v>
      </c>
      <c r="D165" s="4" t="s">
        <v>614</v>
      </c>
      <c r="E165" s="4" t="s">
        <v>615</v>
      </c>
      <c r="F165" s="4" t="s">
        <v>616</v>
      </c>
      <c r="G165" s="3" t="s">
        <v>33</v>
      </c>
      <c r="H165" s="3" t="s">
        <v>136</v>
      </c>
      <c r="I165" s="3" t="s">
        <v>22</v>
      </c>
      <c r="J165" s="4"/>
      <c r="K165" s="3" t="s">
        <v>136</v>
      </c>
      <c r="L165" s="15" t="s">
        <v>617</v>
      </c>
      <c r="M165" s="2"/>
      <c r="N165" s="2"/>
      <c r="O165" s="2"/>
      <c r="P165" s="2" t="str">
        <f t="shared" si="10"/>
        <v>Grace</v>
      </c>
      <c r="Q165" s="2" t="str">
        <f t="shared" si="10"/>
        <v>Xing</v>
      </c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2">
      <c r="A166" s="2"/>
      <c r="B166" s="3" t="s">
        <v>54</v>
      </c>
      <c r="C166" s="3">
        <v>2016</v>
      </c>
      <c r="D166" s="4" t="s">
        <v>618</v>
      </c>
      <c r="E166" s="4" t="s">
        <v>619</v>
      </c>
      <c r="F166" s="4" t="s">
        <v>620</v>
      </c>
      <c r="G166" s="3" t="s">
        <v>27</v>
      </c>
      <c r="H166" s="3" t="s">
        <v>136</v>
      </c>
      <c r="I166" s="3" t="s">
        <v>20</v>
      </c>
      <c r="J166" s="4"/>
      <c r="K166" s="3" t="s">
        <v>136</v>
      </c>
      <c r="L166" s="5" t="s">
        <v>621</v>
      </c>
      <c r="M166" s="2"/>
      <c r="N166" s="2"/>
      <c r="O166" s="2"/>
      <c r="P166" s="2" t="str">
        <f t="shared" si="10"/>
        <v>Miroslav</v>
      </c>
      <c r="Q166" s="2" t="str">
        <f t="shared" si="10"/>
        <v>Micovic</v>
      </c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2">
      <c r="A167" s="2"/>
      <c r="B167" s="3" t="s">
        <v>54</v>
      </c>
      <c r="C167" s="3">
        <v>2016</v>
      </c>
      <c r="D167" s="4" t="s">
        <v>622</v>
      </c>
      <c r="E167" s="4" t="s">
        <v>623</v>
      </c>
      <c r="F167" s="4" t="s">
        <v>624</v>
      </c>
      <c r="G167" s="3" t="s">
        <v>27</v>
      </c>
      <c r="H167" s="3" t="s">
        <v>136</v>
      </c>
      <c r="I167" s="3" t="s">
        <v>20</v>
      </c>
      <c r="J167" s="4"/>
      <c r="K167" s="3" t="s">
        <v>136</v>
      </c>
      <c r="L167" s="15" t="s">
        <v>625</v>
      </c>
      <c r="M167" s="5" t="s">
        <v>150</v>
      </c>
      <c r="N167" s="2"/>
      <c r="O167" s="2"/>
      <c r="P167" s="2" t="str">
        <f t="shared" si="10"/>
        <v>William</v>
      </c>
      <c r="Q167" s="2" t="str">
        <f t="shared" si="10"/>
        <v>Deal</v>
      </c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2">
      <c r="A168" s="2"/>
      <c r="B168" s="3" t="s">
        <v>54</v>
      </c>
      <c r="C168" s="3">
        <v>2016</v>
      </c>
      <c r="D168" s="4" t="s">
        <v>626</v>
      </c>
      <c r="E168" s="4" t="s">
        <v>627</v>
      </c>
      <c r="F168" s="4" t="s">
        <v>628</v>
      </c>
      <c r="G168" s="3" t="s">
        <v>27</v>
      </c>
      <c r="H168" s="3" t="s">
        <v>136</v>
      </c>
      <c r="I168" s="3" t="s">
        <v>20</v>
      </c>
      <c r="J168" s="4"/>
      <c r="K168" s="3" t="s">
        <v>136</v>
      </c>
      <c r="L168" s="15" t="s">
        <v>629</v>
      </c>
      <c r="M168" s="5" t="s">
        <v>150</v>
      </c>
      <c r="N168" s="2"/>
      <c r="O168" s="2"/>
      <c r="P168" s="2" t="str">
        <f t="shared" si="10"/>
        <v>Miguel</v>
      </c>
      <c r="Q168" s="2" t="str">
        <f t="shared" si="10"/>
        <v>Urteaga</v>
      </c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2">
      <c r="A169" s="2"/>
      <c r="B169" s="3" t="s">
        <v>54</v>
      </c>
      <c r="C169" s="3">
        <v>2016</v>
      </c>
      <c r="D169" s="4" t="s">
        <v>424</v>
      </c>
      <c r="E169" s="4" t="s">
        <v>630</v>
      </c>
      <c r="F169" s="4" t="s">
        <v>631</v>
      </c>
      <c r="G169" s="3" t="s">
        <v>33</v>
      </c>
      <c r="H169" s="3" t="s">
        <v>136</v>
      </c>
      <c r="I169" s="3" t="s">
        <v>20</v>
      </c>
      <c r="J169" s="4"/>
      <c r="K169" s="3" t="s">
        <v>136</v>
      </c>
      <c r="L169" s="15" t="s">
        <v>632</v>
      </c>
      <c r="M169" s="5" t="s">
        <v>150</v>
      </c>
      <c r="N169" s="2"/>
      <c r="O169" s="2"/>
      <c r="P169" s="2" t="str">
        <f t="shared" si="10"/>
        <v>Michael</v>
      </c>
      <c r="Q169" s="2" t="str">
        <f t="shared" si="10"/>
        <v>Shur</v>
      </c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2">
      <c r="A170" s="2"/>
      <c r="B170" s="3" t="s">
        <v>54</v>
      </c>
      <c r="C170" s="3">
        <v>2016</v>
      </c>
      <c r="D170" s="4" t="s">
        <v>633</v>
      </c>
      <c r="E170" s="4" t="s">
        <v>634</v>
      </c>
      <c r="F170" s="4" t="s">
        <v>354</v>
      </c>
      <c r="G170" s="3" t="s">
        <v>33</v>
      </c>
      <c r="H170" s="3" t="s">
        <v>136</v>
      </c>
      <c r="I170" s="3" t="s">
        <v>20</v>
      </c>
      <c r="J170" s="4"/>
      <c r="K170" s="3" t="s">
        <v>136</v>
      </c>
      <c r="L170" s="15" t="s">
        <v>635</v>
      </c>
      <c r="M170" s="5" t="s">
        <v>150</v>
      </c>
      <c r="N170" s="2"/>
      <c r="O170" s="2"/>
      <c r="P170" s="2" t="str">
        <f t="shared" si="10"/>
        <v>Rounan</v>
      </c>
      <c r="Q170" s="2" t="str">
        <f t="shared" si="10"/>
        <v>Han</v>
      </c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2">
      <c r="A171" s="2"/>
      <c r="B171" s="3" t="s">
        <v>54</v>
      </c>
      <c r="C171" s="3">
        <v>2016</v>
      </c>
      <c r="D171" s="4" t="s">
        <v>636</v>
      </c>
      <c r="E171" s="4" t="s">
        <v>361</v>
      </c>
      <c r="F171" s="4" t="s">
        <v>637</v>
      </c>
      <c r="G171" s="3" t="s">
        <v>18</v>
      </c>
      <c r="H171" s="3" t="s">
        <v>136</v>
      </c>
      <c r="I171" s="3" t="s">
        <v>20</v>
      </c>
      <c r="J171" s="4"/>
      <c r="K171" s="3" t="s">
        <v>136</v>
      </c>
      <c r="L171" s="15" t="s">
        <v>638</v>
      </c>
      <c r="M171" s="5" t="s">
        <v>150</v>
      </c>
      <c r="N171" s="2"/>
      <c r="O171" s="2"/>
      <c r="P171" s="2" t="str">
        <f t="shared" si="10"/>
        <v>Hou-Tong</v>
      </c>
      <c r="Q171" s="2" t="str">
        <f t="shared" si="10"/>
        <v>Chen</v>
      </c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2">
      <c r="A172" s="2"/>
      <c r="B172" s="3" t="s">
        <v>54</v>
      </c>
      <c r="C172" s="3">
        <v>2016</v>
      </c>
      <c r="D172" s="4" t="s">
        <v>639</v>
      </c>
      <c r="E172" s="4" t="s">
        <v>640</v>
      </c>
      <c r="F172" s="4" t="s">
        <v>641</v>
      </c>
      <c r="G172" s="3" t="s">
        <v>33</v>
      </c>
      <c r="H172" s="3" t="s">
        <v>136</v>
      </c>
      <c r="I172" s="3" t="s">
        <v>20</v>
      </c>
      <c r="J172" s="4"/>
      <c r="K172" s="3" t="s">
        <v>136</v>
      </c>
      <c r="L172" s="15" t="s">
        <v>642</v>
      </c>
      <c r="M172" s="5" t="s">
        <v>150</v>
      </c>
      <c r="N172" s="2"/>
      <c r="O172" s="2"/>
      <c r="P172" s="2" t="str">
        <f t="shared" si="10"/>
        <v>Kenneth K.</v>
      </c>
      <c r="Q172" s="2" t="str">
        <f t="shared" si="10"/>
        <v>O</v>
      </c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2">
      <c r="A173" s="2"/>
      <c r="B173" s="3" t="s">
        <v>54</v>
      </c>
      <c r="C173" s="3">
        <v>2016</v>
      </c>
      <c r="D173" s="4" t="s">
        <v>643</v>
      </c>
      <c r="E173" s="4" t="s">
        <v>644</v>
      </c>
      <c r="F173" s="4" t="s">
        <v>645</v>
      </c>
      <c r="G173" s="3" t="s">
        <v>33</v>
      </c>
      <c r="H173" s="3" t="s">
        <v>136</v>
      </c>
      <c r="I173" s="3" t="s">
        <v>20</v>
      </c>
      <c r="J173" s="4"/>
      <c r="K173" s="3" t="s">
        <v>136</v>
      </c>
      <c r="L173" s="15" t="s">
        <v>646</v>
      </c>
      <c r="M173" s="5" t="s">
        <v>150</v>
      </c>
      <c r="N173" s="2"/>
      <c r="O173" s="2"/>
      <c r="P173" s="2" t="str">
        <f t="shared" si="10"/>
        <v>Alex</v>
      </c>
      <c r="Q173" s="2" t="str">
        <f t="shared" si="10"/>
        <v>Huang</v>
      </c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2">
      <c r="A174" s="2"/>
      <c r="B174" s="3" t="s">
        <v>54</v>
      </c>
      <c r="C174" s="3">
        <v>2016</v>
      </c>
      <c r="D174" s="4" t="s">
        <v>643</v>
      </c>
      <c r="E174" s="4" t="s">
        <v>647</v>
      </c>
      <c r="F174" s="4" t="s">
        <v>648</v>
      </c>
      <c r="G174" s="3" t="s">
        <v>27</v>
      </c>
      <c r="H174" s="3" t="s">
        <v>136</v>
      </c>
      <c r="I174" s="3" t="s">
        <v>20</v>
      </c>
      <c r="J174" s="4"/>
      <c r="K174" s="3" t="s">
        <v>136</v>
      </c>
      <c r="L174" s="15" t="s">
        <v>649</v>
      </c>
      <c r="M174" s="5" t="s">
        <v>150</v>
      </c>
      <c r="N174" s="2"/>
      <c r="O174" s="2"/>
      <c r="P174" s="2" t="str">
        <f t="shared" si="10"/>
        <v>Alex</v>
      </c>
      <c r="Q174" s="2" t="str">
        <f t="shared" si="10"/>
        <v>Lidow</v>
      </c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2">
      <c r="A175" s="2"/>
      <c r="B175" s="3" t="s">
        <v>54</v>
      </c>
      <c r="C175" s="3">
        <v>2016</v>
      </c>
      <c r="D175" s="4" t="s">
        <v>650</v>
      </c>
      <c r="E175" s="4" t="s">
        <v>651</v>
      </c>
      <c r="F175" s="4" t="s">
        <v>652</v>
      </c>
      <c r="G175" s="3" t="s">
        <v>27</v>
      </c>
      <c r="H175" s="3" t="s">
        <v>136</v>
      </c>
      <c r="I175" s="3" t="s">
        <v>20</v>
      </c>
      <c r="J175" s="4"/>
      <c r="K175" s="3" t="s">
        <v>136</v>
      </c>
      <c r="L175" s="15" t="s">
        <v>653</v>
      </c>
      <c r="M175" s="5" t="s">
        <v>150</v>
      </c>
      <c r="N175" s="2"/>
      <c r="O175" s="2"/>
      <c r="P175" s="2" t="str">
        <f t="shared" si="10"/>
        <v>Sandeep</v>
      </c>
      <c r="Q175" s="2" t="str">
        <f t="shared" si="10"/>
        <v>Bahl</v>
      </c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2">
      <c r="A176" s="2"/>
      <c r="B176" s="3" t="s">
        <v>60</v>
      </c>
      <c r="C176" s="3">
        <v>2016</v>
      </c>
      <c r="D176" s="4" t="s">
        <v>654</v>
      </c>
      <c r="E176" s="4" t="s">
        <v>655</v>
      </c>
      <c r="F176" s="4" t="s">
        <v>358</v>
      </c>
      <c r="G176" s="3" t="s">
        <v>27</v>
      </c>
      <c r="H176" s="3" t="s">
        <v>136</v>
      </c>
      <c r="I176" s="3" t="s">
        <v>22</v>
      </c>
      <c r="J176" s="4"/>
      <c r="K176" s="3" t="s">
        <v>136</v>
      </c>
      <c r="L176" s="5" t="s">
        <v>656</v>
      </c>
      <c r="M176" s="2"/>
      <c r="N176" s="2"/>
      <c r="O176" s="2"/>
      <c r="P176" s="2" t="str">
        <f t="shared" si="10"/>
        <v>Ruth</v>
      </c>
      <c r="Q176" s="2" t="str">
        <f t="shared" si="10"/>
        <v>Brain</v>
      </c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2">
      <c r="A177" s="2"/>
      <c r="B177" s="3" t="s">
        <v>60</v>
      </c>
      <c r="C177" s="3">
        <v>2016</v>
      </c>
      <c r="D177" s="4" t="s">
        <v>657</v>
      </c>
      <c r="E177" s="4" t="s">
        <v>658</v>
      </c>
      <c r="F177" s="4" t="s">
        <v>659</v>
      </c>
      <c r="G177" s="3" t="s">
        <v>27</v>
      </c>
      <c r="H177" s="3" t="s">
        <v>136</v>
      </c>
      <c r="I177" s="3" t="s">
        <v>20</v>
      </c>
      <c r="J177" s="4"/>
      <c r="K177" s="3" t="s">
        <v>136</v>
      </c>
      <c r="L177" s="5" t="s">
        <v>660</v>
      </c>
      <c r="M177" s="2"/>
      <c r="N177" s="2"/>
      <c r="O177" s="2"/>
      <c r="P177" s="2" t="str">
        <f t="shared" si="10"/>
        <v>Janos</v>
      </c>
      <c r="Q177" s="2" t="str">
        <f t="shared" si="10"/>
        <v>Veres</v>
      </c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2">
      <c r="A178" s="2"/>
      <c r="B178" s="3" t="s">
        <v>65</v>
      </c>
      <c r="C178" s="3">
        <v>2016</v>
      </c>
      <c r="D178" s="4" t="s">
        <v>661</v>
      </c>
      <c r="E178" s="4" t="s">
        <v>662</v>
      </c>
      <c r="F178" s="4" t="s">
        <v>663</v>
      </c>
      <c r="G178" s="3" t="s">
        <v>33</v>
      </c>
      <c r="H178" s="3" t="s">
        <v>136</v>
      </c>
      <c r="I178" s="3" t="s">
        <v>22</v>
      </c>
      <c r="J178" s="4"/>
      <c r="K178" s="3" t="s">
        <v>136</v>
      </c>
      <c r="L178" s="5"/>
      <c r="M178" s="2"/>
      <c r="N178" s="2"/>
      <c r="O178" s="2"/>
      <c r="P178" s="2" t="str">
        <f t="shared" ref="P178:Q193" si="11">TRIM(D178)</f>
        <v>Ana Claudia</v>
      </c>
      <c r="Q178" s="2" t="str">
        <f t="shared" si="11"/>
        <v>Arias</v>
      </c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2">
      <c r="A179" s="2"/>
      <c r="B179" s="3" t="s">
        <v>65</v>
      </c>
      <c r="C179" s="3">
        <v>2016</v>
      </c>
      <c r="D179" s="4" t="s">
        <v>664</v>
      </c>
      <c r="E179" s="4" t="s">
        <v>665</v>
      </c>
      <c r="F179" s="4" t="s">
        <v>419</v>
      </c>
      <c r="G179" s="3" t="s">
        <v>33</v>
      </c>
      <c r="H179" s="3" t="s">
        <v>136</v>
      </c>
      <c r="I179" s="3" t="s">
        <v>388</v>
      </c>
      <c r="J179" s="4"/>
      <c r="K179" s="3" t="s">
        <v>136</v>
      </c>
      <c r="L179" s="15" t="s">
        <v>666</v>
      </c>
      <c r="M179" s="5" t="s">
        <v>150</v>
      </c>
      <c r="N179" s="2"/>
      <c r="O179" s="2"/>
      <c r="P179" s="2" t="str">
        <f t="shared" si="11"/>
        <v>Marko</v>
      </c>
      <c r="Q179" s="2" t="str">
        <f t="shared" si="11"/>
        <v>Loncar</v>
      </c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2">
      <c r="A180" s="2"/>
      <c r="B180" s="3" t="s">
        <v>65</v>
      </c>
      <c r="C180" s="3">
        <v>2016</v>
      </c>
      <c r="D180" s="4" t="s">
        <v>667</v>
      </c>
      <c r="E180" s="4" t="s">
        <v>668</v>
      </c>
      <c r="F180" s="4" t="s">
        <v>358</v>
      </c>
      <c r="G180" s="3" t="s">
        <v>27</v>
      </c>
      <c r="H180" s="3" t="s">
        <v>136</v>
      </c>
      <c r="I180" s="3" t="s">
        <v>20</v>
      </c>
      <c r="J180" s="4"/>
      <c r="K180" s="3" t="s">
        <v>136</v>
      </c>
      <c r="L180" s="15" t="s">
        <v>669</v>
      </c>
      <c r="M180" s="5" t="s">
        <v>150</v>
      </c>
      <c r="N180" s="2"/>
      <c r="O180" s="2"/>
      <c r="P180" s="2" t="str">
        <f t="shared" si="11"/>
        <v>James S.</v>
      </c>
      <c r="Q180" s="2" t="str">
        <f t="shared" si="11"/>
        <v>Clarke</v>
      </c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2">
      <c r="A181" s="2"/>
      <c r="B181" s="3" t="s">
        <v>69</v>
      </c>
      <c r="C181" s="3">
        <v>2016</v>
      </c>
      <c r="D181" s="4" t="s">
        <v>670</v>
      </c>
      <c r="E181" s="4" t="s">
        <v>671</v>
      </c>
      <c r="F181" s="4" t="s">
        <v>358</v>
      </c>
      <c r="G181" s="3" t="s">
        <v>27</v>
      </c>
      <c r="H181" s="3" t="s">
        <v>136</v>
      </c>
      <c r="I181" s="3" t="s">
        <v>20</v>
      </c>
      <c r="J181" s="4"/>
      <c r="K181" s="3" t="s">
        <v>136</v>
      </c>
      <c r="L181" s="15" t="s">
        <v>672</v>
      </c>
      <c r="M181" s="2"/>
      <c r="N181" s="2"/>
      <c r="O181" s="2"/>
      <c r="P181" s="2" t="str">
        <f t="shared" si="11"/>
        <v>Rajashree</v>
      </c>
      <c r="Q181" s="2" t="str">
        <f t="shared" si="11"/>
        <v>Baskaran</v>
      </c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2">
      <c r="A182" s="2"/>
      <c r="B182" s="3" t="s">
        <v>69</v>
      </c>
      <c r="C182" s="3">
        <v>2016</v>
      </c>
      <c r="D182" s="4" t="s">
        <v>673</v>
      </c>
      <c r="E182" s="4" t="s">
        <v>674</v>
      </c>
      <c r="F182" s="4" t="s">
        <v>341</v>
      </c>
      <c r="G182" s="3" t="s">
        <v>33</v>
      </c>
      <c r="H182" s="3" t="s">
        <v>136</v>
      </c>
      <c r="I182" s="3" t="s">
        <v>20</v>
      </c>
      <c r="J182" s="4"/>
      <c r="K182" s="3" t="s">
        <v>136</v>
      </c>
      <c r="L182" s="15" t="s">
        <v>675</v>
      </c>
      <c r="M182" s="2"/>
      <c r="N182" s="2"/>
      <c r="O182" s="2"/>
      <c r="P182" s="2" t="str">
        <f t="shared" si="11"/>
        <v>Thomas</v>
      </c>
      <c r="Q182" s="2" t="str">
        <f t="shared" si="11"/>
        <v>Kenny</v>
      </c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2">
      <c r="A183" s="2"/>
      <c r="B183" s="3" t="s">
        <v>69</v>
      </c>
      <c r="C183" s="3">
        <v>2016</v>
      </c>
      <c r="D183" s="4" t="s">
        <v>676</v>
      </c>
      <c r="E183" s="4" t="s">
        <v>677</v>
      </c>
      <c r="F183" s="4" t="s">
        <v>652</v>
      </c>
      <c r="G183" s="3" t="s">
        <v>27</v>
      </c>
      <c r="H183" s="3" t="s">
        <v>136</v>
      </c>
      <c r="I183" s="3" t="s">
        <v>20</v>
      </c>
      <c r="J183" s="4"/>
      <c r="K183" s="3" t="s">
        <v>136</v>
      </c>
      <c r="L183" s="5" t="s">
        <v>678</v>
      </c>
      <c r="M183" s="5" t="s">
        <v>150</v>
      </c>
      <c r="N183" s="2"/>
      <c r="O183" s="2"/>
      <c r="P183" s="2" t="str">
        <f t="shared" si="11"/>
        <v>Ajit</v>
      </c>
      <c r="Q183" s="2" t="str">
        <f t="shared" si="11"/>
        <v>Sharma</v>
      </c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2">
      <c r="A184" s="2"/>
      <c r="B184" s="3" t="s">
        <v>69</v>
      </c>
      <c r="C184" s="3">
        <v>2016</v>
      </c>
      <c r="D184" s="4" t="s">
        <v>679</v>
      </c>
      <c r="E184" s="4" t="s">
        <v>680</v>
      </c>
      <c r="F184" s="4" t="s">
        <v>681</v>
      </c>
      <c r="G184" s="3" t="s">
        <v>27</v>
      </c>
      <c r="H184" s="3" t="s">
        <v>136</v>
      </c>
      <c r="I184" s="3" t="s">
        <v>20</v>
      </c>
      <c r="J184" s="4"/>
      <c r="K184" s="3" t="s">
        <v>136</v>
      </c>
      <c r="L184" s="15" t="s">
        <v>682</v>
      </c>
      <c r="M184" s="5" t="s">
        <v>150</v>
      </c>
      <c r="N184" s="2"/>
      <c r="O184" s="2"/>
      <c r="P184" s="2" t="str">
        <f t="shared" si="11"/>
        <v>Ross</v>
      </c>
      <c r="Q184" s="2" t="str">
        <f t="shared" si="11"/>
        <v>Bringans</v>
      </c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2">
      <c r="A185" s="2"/>
      <c r="B185" s="3" t="s">
        <v>69</v>
      </c>
      <c r="C185" s="3">
        <v>2016</v>
      </c>
      <c r="D185" s="4" t="s">
        <v>683</v>
      </c>
      <c r="E185" s="4" t="s">
        <v>684</v>
      </c>
      <c r="F185" s="4" t="s">
        <v>685</v>
      </c>
      <c r="G185" s="3" t="s">
        <v>33</v>
      </c>
      <c r="H185" s="3" t="s">
        <v>136</v>
      </c>
      <c r="I185" s="3" t="s">
        <v>20</v>
      </c>
      <c r="J185" s="4"/>
      <c r="K185" s="3" t="s">
        <v>136</v>
      </c>
      <c r="L185" s="15" t="s">
        <v>686</v>
      </c>
      <c r="M185" s="5" t="s">
        <v>150</v>
      </c>
      <c r="N185" s="2"/>
      <c r="O185" s="2"/>
      <c r="P185" s="2" t="str">
        <f t="shared" si="11"/>
        <v>Davood</v>
      </c>
      <c r="Q185" s="2" t="str">
        <f t="shared" si="11"/>
        <v>Shahrjerdi</v>
      </c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2">
      <c r="A186" s="2"/>
      <c r="B186" s="3" t="s">
        <v>69</v>
      </c>
      <c r="C186" s="3">
        <v>2016</v>
      </c>
      <c r="D186" s="4" t="s">
        <v>364</v>
      </c>
      <c r="E186" s="4" t="s">
        <v>365</v>
      </c>
      <c r="F186" s="4" t="s">
        <v>663</v>
      </c>
      <c r="G186" s="3"/>
      <c r="H186" s="3" t="s">
        <v>136</v>
      </c>
      <c r="I186" s="3"/>
      <c r="J186" s="4"/>
      <c r="K186" s="3"/>
      <c r="L186" s="15" t="s">
        <v>687</v>
      </c>
      <c r="M186" s="5" t="s">
        <v>150</v>
      </c>
      <c r="N186" s="2"/>
      <c r="O186" s="2"/>
      <c r="P186" s="2" t="str">
        <f t="shared" si="11"/>
        <v>Ali</v>
      </c>
      <c r="Q186" s="2" t="str">
        <f t="shared" si="11"/>
        <v>Javey</v>
      </c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2">
      <c r="A187" s="2"/>
      <c r="B187" s="3"/>
      <c r="C187" s="3">
        <v>2016</v>
      </c>
      <c r="D187" s="4" t="s">
        <v>688</v>
      </c>
      <c r="E187" s="4" t="s">
        <v>482</v>
      </c>
      <c r="F187" s="4" t="s">
        <v>689</v>
      </c>
      <c r="G187" s="3" t="s">
        <v>27</v>
      </c>
      <c r="H187" s="3"/>
      <c r="I187" s="3" t="s">
        <v>20</v>
      </c>
      <c r="J187" s="4" t="s">
        <v>690</v>
      </c>
      <c r="K187" s="3" t="s">
        <v>248</v>
      </c>
      <c r="L187" s="5"/>
      <c r="M187" s="2"/>
      <c r="N187" s="2"/>
      <c r="O187" s="2"/>
      <c r="P187" s="2" t="str">
        <f t="shared" si="11"/>
        <v>Seok-Hee</v>
      </c>
      <c r="Q187" s="2" t="str">
        <f t="shared" si="11"/>
        <v>Lee</v>
      </c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2">
      <c r="A188" s="2"/>
      <c r="B188" s="3" t="s">
        <v>23</v>
      </c>
      <c r="C188" s="3">
        <v>2016</v>
      </c>
      <c r="D188" s="4" t="s">
        <v>691</v>
      </c>
      <c r="E188" s="4" t="s">
        <v>692</v>
      </c>
      <c r="F188" s="4" t="s">
        <v>693</v>
      </c>
      <c r="G188" s="3" t="s">
        <v>27</v>
      </c>
      <c r="H188" s="3" t="s">
        <v>232</v>
      </c>
      <c r="I188" s="3"/>
      <c r="J188" s="4"/>
      <c r="K188" s="3" t="s">
        <v>229</v>
      </c>
      <c r="L188" s="5" t="s">
        <v>694</v>
      </c>
      <c r="M188" s="2"/>
      <c r="N188" s="2"/>
      <c r="O188" s="2"/>
      <c r="P188" s="2" t="str">
        <f t="shared" si="11"/>
        <v>Tadaaki</v>
      </c>
      <c r="Q188" s="2" t="str">
        <f t="shared" si="11"/>
        <v>Yamauchi</v>
      </c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2">
      <c r="A189" s="2"/>
      <c r="B189" s="3" t="s">
        <v>29</v>
      </c>
      <c r="C189" s="3">
        <v>2016</v>
      </c>
      <c r="D189" s="4" t="s">
        <v>695</v>
      </c>
      <c r="E189" s="4" t="s">
        <v>482</v>
      </c>
      <c r="F189" s="4" t="s">
        <v>240</v>
      </c>
      <c r="G189" s="3" t="s">
        <v>27</v>
      </c>
      <c r="H189" s="3" t="s">
        <v>232</v>
      </c>
      <c r="I189" s="3"/>
      <c r="J189" s="4"/>
      <c r="K189" s="3" t="s">
        <v>241</v>
      </c>
      <c r="L189" s="5" t="s">
        <v>696</v>
      </c>
      <c r="M189" s="2"/>
      <c r="N189" s="2"/>
      <c r="O189" s="2"/>
      <c r="P189" s="2" t="str">
        <f t="shared" si="11"/>
        <v>Yung-Huei</v>
      </c>
      <c r="Q189" s="2" t="str">
        <f t="shared" si="11"/>
        <v>Lee</v>
      </c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2">
      <c r="A190" s="2"/>
      <c r="B190" s="3" t="s">
        <v>42</v>
      </c>
      <c r="C190" s="3">
        <v>2016</v>
      </c>
      <c r="D190" s="4" t="s">
        <v>697</v>
      </c>
      <c r="E190" s="4" t="s">
        <v>482</v>
      </c>
      <c r="F190" s="4" t="s">
        <v>450</v>
      </c>
      <c r="G190" s="3" t="s">
        <v>27</v>
      </c>
      <c r="H190" s="3" t="s">
        <v>232</v>
      </c>
      <c r="I190" s="3" t="s">
        <v>20</v>
      </c>
      <c r="J190" s="4"/>
      <c r="K190" s="3" t="s">
        <v>248</v>
      </c>
      <c r="L190" s="15" t="s">
        <v>698</v>
      </c>
      <c r="M190" s="2"/>
      <c r="N190" s="2"/>
      <c r="O190" s="2"/>
      <c r="P190" s="2" t="str">
        <f t="shared" si="11"/>
        <v>Jaeduk</v>
      </c>
      <c r="Q190" s="2" t="str">
        <f t="shared" si="11"/>
        <v>Lee</v>
      </c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2">
      <c r="A191" s="2"/>
      <c r="B191" s="3" t="s">
        <v>48</v>
      </c>
      <c r="C191" s="3">
        <v>2016</v>
      </c>
      <c r="D191" s="4" t="s">
        <v>699</v>
      </c>
      <c r="E191" s="4" t="s">
        <v>700</v>
      </c>
      <c r="F191" s="4" t="s">
        <v>701</v>
      </c>
      <c r="G191" s="3" t="s">
        <v>33</v>
      </c>
      <c r="H191" s="3" t="s">
        <v>232</v>
      </c>
      <c r="I191" s="3" t="s">
        <v>20</v>
      </c>
      <c r="J191" s="4"/>
      <c r="K191" s="3" t="s">
        <v>229</v>
      </c>
      <c r="L191" s="5" t="s">
        <v>702</v>
      </c>
      <c r="M191" s="2"/>
      <c r="N191" s="2"/>
      <c r="O191" s="2"/>
      <c r="P191" s="2" t="str">
        <f t="shared" si="11"/>
        <v>Shinichi</v>
      </c>
      <c r="Q191" s="2" t="str">
        <f t="shared" si="11"/>
        <v>Takagi</v>
      </c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2">
      <c r="A192" s="2"/>
      <c r="B192" s="3" t="s">
        <v>54</v>
      </c>
      <c r="C192" s="3">
        <v>2016</v>
      </c>
      <c r="D192" s="4" t="s">
        <v>703</v>
      </c>
      <c r="E192" s="4" t="s">
        <v>704</v>
      </c>
      <c r="F192" s="4" t="s">
        <v>705</v>
      </c>
      <c r="G192" s="3" t="s">
        <v>27</v>
      </c>
      <c r="H192" s="3" t="s">
        <v>232</v>
      </c>
      <c r="I192" s="3" t="s">
        <v>20</v>
      </c>
      <c r="J192" s="4"/>
      <c r="K192" s="3" t="s">
        <v>229</v>
      </c>
      <c r="L192" s="5" t="s">
        <v>706</v>
      </c>
      <c r="M192" s="2"/>
      <c r="N192" s="2"/>
      <c r="O192" s="2"/>
      <c r="P192" s="2" t="str">
        <f t="shared" si="11"/>
        <v>Tomohide</v>
      </c>
      <c r="Q192" s="2" t="str">
        <f t="shared" si="11"/>
        <v>Terashima</v>
      </c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2">
      <c r="A193" s="2"/>
      <c r="B193" s="3" t="s">
        <v>54</v>
      </c>
      <c r="C193" s="3">
        <v>2016</v>
      </c>
      <c r="D193" s="4" t="s">
        <v>707</v>
      </c>
      <c r="E193" s="4" t="s">
        <v>708</v>
      </c>
      <c r="F193" s="4" t="s">
        <v>709</v>
      </c>
      <c r="G193" s="3" t="s">
        <v>33</v>
      </c>
      <c r="H193" s="3" t="s">
        <v>232</v>
      </c>
      <c r="I193" s="3" t="s">
        <v>20</v>
      </c>
      <c r="J193" s="4"/>
      <c r="K193" s="3" t="s">
        <v>229</v>
      </c>
      <c r="L193" s="15" t="s">
        <v>710</v>
      </c>
      <c r="M193" s="2" t="s">
        <v>237</v>
      </c>
      <c r="N193" s="2"/>
      <c r="O193" s="2"/>
      <c r="P193" s="2" t="str">
        <f t="shared" si="11"/>
        <v>Masahiro</v>
      </c>
      <c r="Q193" s="2" t="str">
        <f t="shared" si="11"/>
        <v>Asada</v>
      </c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2">
      <c r="A194" s="2"/>
      <c r="B194" s="3" t="s">
        <v>54</v>
      </c>
      <c r="C194" s="3">
        <v>2016</v>
      </c>
      <c r="D194" s="4" t="s">
        <v>711</v>
      </c>
      <c r="E194" s="4" t="s">
        <v>712</v>
      </c>
      <c r="F194" s="4" t="s">
        <v>713</v>
      </c>
      <c r="G194" s="3" t="s">
        <v>27</v>
      </c>
      <c r="H194" s="3" t="s">
        <v>232</v>
      </c>
      <c r="I194" s="3" t="s">
        <v>20</v>
      </c>
      <c r="J194" s="4"/>
      <c r="K194" s="3" t="s">
        <v>229</v>
      </c>
      <c r="L194" s="15" t="s">
        <v>714</v>
      </c>
      <c r="M194" s="2" t="s">
        <v>237</v>
      </c>
      <c r="N194" s="2"/>
      <c r="O194" s="2"/>
      <c r="P194" s="2" t="str">
        <f t="shared" ref="P194:Q209" si="12">TRIM(D194)</f>
        <v>Hidetoshi</v>
      </c>
      <c r="Q194" s="2" t="str">
        <f t="shared" si="12"/>
        <v>Ishida</v>
      </c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2">
      <c r="A195" s="2"/>
      <c r="B195" s="3" t="s">
        <v>54</v>
      </c>
      <c r="C195" s="3">
        <v>2016</v>
      </c>
      <c r="D195" s="4" t="s">
        <v>715</v>
      </c>
      <c r="E195" s="4" t="s">
        <v>716</v>
      </c>
      <c r="F195" s="4" t="s">
        <v>717</v>
      </c>
      <c r="G195" s="3" t="s">
        <v>27</v>
      </c>
      <c r="H195" s="3" t="s">
        <v>232</v>
      </c>
      <c r="I195" s="20" t="s">
        <v>20</v>
      </c>
      <c r="J195" s="4"/>
      <c r="K195" s="3" t="s">
        <v>229</v>
      </c>
      <c r="L195" s="15" t="s">
        <v>718</v>
      </c>
      <c r="M195" s="2" t="s">
        <v>237</v>
      </c>
      <c r="N195" s="2"/>
      <c r="O195" s="2"/>
      <c r="P195" s="2" t="str">
        <f t="shared" si="12"/>
        <v>Hiromichi</v>
      </c>
      <c r="Q195" s="2" t="str">
        <f t="shared" si="12"/>
        <v>Ohashi</v>
      </c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2">
      <c r="A196" s="2"/>
      <c r="B196" s="3" t="s">
        <v>60</v>
      </c>
      <c r="C196" s="3">
        <v>2016</v>
      </c>
      <c r="D196" s="4" t="s">
        <v>719</v>
      </c>
      <c r="E196" s="4" t="s">
        <v>720</v>
      </c>
      <c r="F196" s="4" t="s">
        <v>244</v>
      </c>
      <c r="G196" s="3" t="s">
        <v>33</v>
      </c>
      <c r="H196" s="3" t="s">
        <v>232</v>
      </c>
      <c r="I196" s="3"/>
      <c r="J196" s="4"/>
      <c r="K196" s="3" t="s">
        <v>229</v>
      </c>
      <c r="L196" s="5" t="s">
        <v>721</v>
      </c>
      <c r="M196" s="2"/>
      <c r="N196" s="2"/>
      <c r="O196" s="2"/>
      <c r="P196" s="2" t="str">
        <f t="shared" si="12"/>
        <v>Seiichi</v>
      </c>
      <c r="Q196" s="2" t="str">
        <f t="shared" si="12"/>
        <v>Miyazaki</v>
      </c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2">
      <c r="A197" s="2"/>
      <c r="B197" s="3" t="s">
        <v>65</v>
      </c>
      <c r="C197" s="3">
        <v>2016</v>
      </c>
      <c r="D197" s="4" t="s">
        <v>722</v>
      </c>
      <c r="E197" s="4" t="s">
        <v>723</v>
      </c>
      <c r="F197" s="4" t="s">
        <v>724</v>
      </c>
      <c r="G197" s="3" t="s">
        <v>33</v>
      </c>
      <c r="H197" s="3" t="s">
        <v>232</v>
      </c>
      <c r="I197" s="3" t="s">
        <v>20</v>
      </c>
      <c r="J197" s="4"/>
      <c r="K197" s="3" t="s">
        <v>229</v>
      </c>
      <c r="L197" s="5"/>
      <c r="M197" s="2"/>
      <c r="N197" s="2"/>
      <c r="O197" s="2"/>
      <c r="P197" s="2" t="str">
        <f t="shared" si="12"/>
        <v>Mitsuyoshi</v>
      </c>
      <c r="Q197" s="2" t="str">
        <f t="shared" si="12"/>
        <v>Mori</v>
      </c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2">
      <c r="A198" s="2"/>
      <c r="B198" s="3" t="s">
        <v>65</v>
      </c>
      <c r="C198" s="3">
        <v>2016</v>
      </c>
      <c r="D198" s="4" t="s">
        <v>725</v>
      </c>
      <c r="E198" s="4" t="s">
        <v>726</v>
      </c>
      <c r="F198" s="4" t="s">
        <v>727</v>
      </c>
      <c r="G198" s="3" t="s">
        <v>33</v>
      </c>
      <c r="H198" s="3" t="s">
        <v>232</v>
      </c>
      <c r="I198" s="3" t="s">
        <v>20</v>
      </c>
      <c r="J198" s="4"/>
      <c r="K198" s="3" t="s">
        <v>432</v>
      </c>
      <c r="L198" s="15" t="s">
        <v>728</v>
      </c>
      <c r="M198" s="2"/>
      <c r="N198" s="2"/>
      <c r="O198" s="2"/>
      <c r="P198" s="2" t="str">
        <f t="shared" si="12"/>
        <v>Andrew</v>
      </c>
      <c r="Q198" s="2" t="str">
        <f t="shared" si="12"/>
        <v>Dzurak</v>
      </c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2">
      <c r="A199" s="2"/>
      <c r="B199" s="3" t="s">
        <v>65</v>
      </c>
      <c r="C199" s="3">
        <v>2016</v>
      </c>
      <c r="D199" s="4" t="s">
        <v>729</v>
      </c>
      <c r="E199" s="4" t="s">
        <v>730</v>
      </c>
      <c r="F199" s="4" t="s">
        <v>709</v>
      </c>
      <c r="G199" s="3" t="s">
        <v>33</v>
      </c>
      <c r="H199" s="3" t="s">
        <v>232</v>
      </c>
      <c r="I199" s="3" t="s">
        <v>20</v>
      </c>
      <c r="J199" s="4"/>
      <c r="K199" s="3" t="s">
        <v>229</v>
      </c>
      <c r="L199" s="17" t="s">
        <v>731</v>
      </c>
      <c r="M199" s="2"/>
      <c r="N199" s="2"/>
      <c r="O199" s="2"/>
      <c r="P199" s="2" t="str">
        <f t="shared" si="12"/>
        <v>Shunri</v>
      </c>
      <c r="Q199" s="2" t="str">
        <f t="shared" si="12"/>
        <v>Oda</v>
      </c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2">
      <c r="A200" s="2"/>
      <c r="B200" s="3" t="s">
        <v>69</v>
      </c>
      <c r="C200" s="3">
        <v>2016</v>
      </c>
      <c r="D200" s="4" t="s">
        <v>732</v>
      </c>
      <c r="E200" s="4" t="s">
        <v>733</v>
      </c>
      <c r="F200" s="4" t="s">
        <v>231</v>
      </c>
      <c r="G200" s="3" t="s">
        <v>33</v>
      </c>
      <c r="H200" s="3" t="s">
        <v>232</v>
      </c>
      <c r="I200" s="3" t="s">
        <v>20</v>
      </c>
      <c r="J200" s="4"/>
      <c r="K200" s="3" t="s">
        <v>229</v>
      </c>
      <c r="L200" s="5" t="s">
        <v>734</v>
      </c>
      <c r="M200" s="2"/>
      <c r="N200" s="2"/>
      <c r="O200" s="2"/>
      <c r="P200" s="2" t="str">
        <f t="shared" si="12"/>
        <v>Shuji</v>
      </c>
      <c r="Q200" s="2" t="str">
        <f t="shared" si="12"/>
        <v>Tanaka</v>
      </c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2">
      <c r="A201" s="2"/>
      <c r="B201" s="3" t="s">
        <v>69</v>
      </c>
      <c r="C201" s="3">
        <v>2016</v>
      </c>
      <c r="D201" s="4" t="s">
        <v>735</v>
      </c>
      <c r="E201" s="4" t="s">
        <v>736</v>
      </c>
      <c r="F201" s="4" t="s">
        <v>737</v>
      </c>
      <c r="G201" s="3" t="s">
        <v>33</v>
      </c>
      <c r="H201" s="3" t="s">
        <v>232</v>
      </c>
      <c r="I201" s="3" t="s">
        <v>20</v>
      </c>
      <c r="J201" s="4"/>
      <c r="K201" s="3" t="s">
        <v>229</v>
      </c>
      <c r="L201" s="15" t="s">
        <v>738</v>
      </c>
      <c r="M201" s="2" t="s">
        <v>237</v>
      </c>
      <c r="N201" s="2"/>
      <c r="O201" s="2"/>
      <c r="P201" s="2" t="str">
        <f t="shared" si="12"/>
        <v>Kuniharu</v>
      </c>
      <c r="Q201" s="2" t="str">
        <f t="shared" si="12"/>
        <v>Takei</v>
      </c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2">
      <c r="A202" s="2"/>
      <c r="B202" s="3" t="s">
        <v>69</v>
      </c>
      <c r="C202" s="3">
        <v>2016</v>
      </c>
      <c r="D202" s="4" t="s">
        <v>739</v>
      </c>
      <c r="E202" s="4" t="s">
        <v>482</v>
      </c>
      <c r="F202" s="4" t="s">
        <v>247</v>
      </c>
      <c r="G202" s="3" t="s">
        <v>33</v>
      </c>
      <c r="H202" s="3" t="s">
        <v>232</v>
      </c>
      <c r="I202" s="3" t="s">
        <v>20</v>
      </c>
      <c r="J202" s="4"/>
      <c r="K202" s="3" t="s">
        <v>248</v>
      </c>
      <c r="L202" s="15" t="s">
        <v>740</v>
      </c>
      <c r="M202" s="2" t="s">
        <v>237</v>
      </c>
      <c r="N202" s="2"/>
      <c r="O202" s="2"/>
      <c r="P202" s="2" t="str">
        <f t="shared" si="12"/>
        <v>Young Pak</v>
      </c>
      <c r="Q202" s="2" t="str">
        <f t="shared" si="12"/>
        <v>Lee</v>
      </c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2">
      <c r="A203" s="2"/>
      <c r="B203" s="3"/>
      <c r="C203" s="3">
        <v>2016</v>
      </c>
      <c r="D203" s="4" t="s">
        <v>741</v>
      </c>
      <c r="E203" s="4" t="s">
        <v>742</v>
      </c>
      <c r="F203" s="4" t="s">
        <v>17</v>
      </c>
      <c r="G203" s="3" t="s">
        <v>18</v>
      </c>
      <c r="H203" s="3" t="s">
        <v>19</v>
      </c>
      <c r="I203" s="3" t="s">
        <v>22</v>
      </c>
      <c r="J203" s="4" t="s">
        <v>743</v>
      </c>
      <c r="K203" s="3" t="s">
        <v>22</v>
      </c>
      <c r="L203" s="5"/>
      <c r="M203" s="2"/>
      <c r="N203" s="2"/>
      <c r="O203" s="2"/>
      <c r="P203" s="2" t="str">
        <f t="shared" si="12"/>
        <v>Marie-Noelle</v>
      </c>
      <c r="Q203" s="2" t="str">
        <f t="shared" si="12"/>
        <v>Semeria</v>
      </c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2">
      <c r="A204" s="2"/>
      <c r="B204" s="3" t="s">
        <v>23</v>
      </c>
      <c r="C204" s="3">
        <v>2016</v>
      </c>
      <c r="D204" s="4" t="s">
        <v>744</v>
      </c>
      <c r="E204" s="4" t="s">
        <v>745</v>
      </c>
      <c r="F204" s="4" t="s">
        <v>746</v>
      </c>
      <c r="G204" s="3" t="s">
        <v>18</v>
      </c>
      <c r="H204" s="3" t="s">
        <v>19</v>
      </c>
      <c r="I204" s="3" t="s">
        <v>20</v>
      </c>
      <c r="J204" s="4" t="s">
        <v>747</v>
      </c>
      <c r="K204" s="3" t="s">
        <v>22</v>
      </c>
      <c r="L204" s="5"/>
      <c r="M204" s="2"/>
      <c r="N204" s="2"/>
      <c r="O204" s="2"/>
      <c r="P204" s="2" t="str">
        <f t="shared" si="12"/>
        <v>Fabien</v>
      </c>
      <c r="Q204" s="2" t="str">
        <f t="shared" si="12"/>
        <v>Clermidy</v>
      </c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2">
      <c r="A205" s="2"/>
      <c r="B205" s="3" t="s">
        <v>29</v>
      </c>
      <c r="C205" s="3">
        <v>2016</v>
      </c>
      <c r="D205" s="4" t="s">
        <v>748</v>
      </c>
      <c r="E205" s="4" t="s">
        <v>749</v>
      </c>
      <c r="F205" s="4" t="s">
        <v>86</v>
      </c>
      <c r="G205" s="3" t="s">
        <v>27</v>
      </c>
      <c r="H205" s="3" t="s">
        <v>19</v>
      </c>
      <c r="I205" s="3" t="s">
        <v>20</v>
      </c>
      <c r="J205" s="4" t="s">
        <v>750</v>
      </c>
      <c r="K205" s="3" t="s">
        <v>53</v>
      </c>
      <c r="L205" s="15" t="s">
        <v>751</v>
      </c>
      <c r="M205" s="5"/>
      <c r="N205" s="2"/>
      <c r="O205" s="2"/>
      <c r="P205" s="2" t="str">
        <f t="shared" si="12"/>
        <v>Bernd</v>
      </c>
      <c r="Q205" s="2" t="str">
        <f t="shared" si="12"/>
        <v>Gotsmann</v>
      </c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2">
      <c r="A206" s="2"/>
      <c r="B206" s="3" t="s">
        <v>36</v>
      </c>
      <c r="C206" s="3">
        <v>2016</v>
      </c>
      <c r="D206" s="4" t="s">
        <v>752</v>
      </c>
      <c r="E206" s="4" t="s">
        <v>753</v>
      </c>
      <c r="F206" s="4" t="s">
        <v>754</v>
      </c>
      <c r="G206" s="3" t="s">
        <v>33</v>
      </c>
      <c r="H206" s="3" t="s">
        <v>19</v>
      </c>
      <c r="I206" s="3" t="s">
        <v>20</v>
      </c>
      <c r="J206" s="4" t="s">
        <v>755</v>
      </c>
      <c r="K206" s="3" t="s">
        <v>22</v>
      </c>
      <c r="L206" s="15"/>
      <c r="M206" s="5"/>
      <c r="N206" s="2"/>
      <c r="O206" s="2"/>
      <c r="P206" s="2" t="str">
        <f t="shared" si="12"/>
        <v>Raphael</v>
      </c>
      <c r="Q206" s="2" t="str">
        <f t="shared" si="12"/>
        <v>Clerc</v>
      </c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2">
      <c r="A207" s="2"/>
      <c r="B207" s="3" t="s">
        <v>36</v>
      </c>
      <c r="C207" s="3">
        <v>2016</v>
      </c>
      <c r="D207" s="4" t="s">
        <v>756</v>
      </c>
      <c r="E207" s="4" t="s">
        <v>757</v>
      </c>
      <c r="F207" s="4" t="s">
        <v>758</v>
      </c>
      <c r="G207" s="3" t="s">
        <v>33</v>
      </c>
      <c r="H207" s="3" t="s">
        <v>19</v>
      </c>
      <c r="I207" s="3" t="s">
        <v>20</v>
      </c>
      <c r="J207" s="4"/>
      <c r="K207" s="3" t="s">
        <v>22</v>
      </c>
      <c r="L207" s="5" t="s">
        <v>759</v>
      </c>
      <c r="M207" s="19"/>
      <c r="N207" s="2"/>
      <c r="O207" s="2"/>
      <c r="P207" s="2" t="str">
        <f t="shared" si="12"/>
        <v>Christophe</v>
      </c>
      <c r="Q207" s="2" t="str">
        <f t="shared" si="12"/>
        <v>Delerue</v>
      </c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2">
      <c r="A208" s="2"/>
      <c r="B208" s="3" t="s">
        <v>42</v>
      </c>
      <c r="C208" s="3">
        <v>2016</v>
      </c>
      <c r="D208" s="4" t="s">
        <v>760</v>
      </c>
      <c r="E208" s="4" t="s">
        <v>761</v>
      </c>
      <c r="F208" s="4" t="s">
        <v>762</v>
      </c>
      <c r="G208" s="3" t="s">
        <v>27</v>
      </c>
      <c r="H208" s="3" t="s">
        <v>19</v>
      </c>
      <c r="I208" s="3" t="s">
        <v>20</v>
      </c>
      <c r="J208" s="4" t="s">
        <v>763</v>
      </c>
      <c r="K208" s="3" t="s">
        <v>47</v>
      </c>
      <c r="L208" s="5"/>
      <c r="M208" s="2"/>
      <c r="N208" s="2"/>
      <c r="O208" s="2"/>
      <c r="P208" s="2" t="str">
        <f t="shared" si="12"/>
        <v>Valentin</v>
      </c>
      <c r="Q208" s="2" t="str">
        <f t="shared" si="12"/>
        <v>Kottler</v>
      </c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2">
      <c r="A209" s="2"/>
      <c r="B209" s="3" t="s">
        <v>48</v>
      </c>
      <c r="C209" s="3">
        <v>2016</v>
      </c>
      <c r="D209" s="4" t="s">
        <v>764</v>
      </c>
      <c r="E209" s="4" t="s">
        <v>77</v>
      </c>
      <c r="F209" s="4" t="s">
        <v>78</v>
      </c>
      <c r="G209" s="3" t="s">
        <v>33</v>
      </c>
      <c r="H209" s="3" t="s">
        <v>19</v>
      </c>
      <c r="I209" s="3" t="s">
        <v>20</v>
      </c>
      <c r="J209" s="4" t="s">
        <v>765</v>
      </c>
      <c r="K209" s="3" t="s">
        <v>53</v>
      </c>
      <c r="L209" s="5"/>
      <c r="M209" s="2"/>
      <c r="N209" s="2"/>
      <c r="O209" s="2"/>
      <c r="P209" s="2" t="str">
        <f t="shared" si="12"/>
        <v>Mathieu</v>
      </c>
      <c r="Q209" s="2" t="str">
        <f t="shared" si="12"/>
        <v>Luisier</v>
      </c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2">
      <c r="A210" s="2"/>
      <c r="B210" s="3" t="s">
        <v>54</v>
      </c>
      <c r="C210" s="3">
        <v>2016</v>
      </c>
      <c r="D210" s="4" t="s">
        <v>766</v>
      </c>
      <c r="E210" s="4" t="s">
        <v>767</v>
      </c>
      <c r="F210" s="4" t="s">
        <v>164</v>
      </c>
      <c r="G210" s="3" t="s">
        <v>27</v>
      </c>
      <c r="H210" s="3" t="s">
        <v>19</v>
      </c>
      <c r="I210" s="3" t="s">
        <v>20</v>
      </c>
      <c r="J210" s="4" t="s">
        <v>768</v>
      </c>
      <c r="K210" s="3" t="s">
        <v>53</v>
      </c>
      <c r="L210" s="5" t="s">
        <v>769</v>
      </c>
      <c r="M210" s="2"/>
      <c r="N210" s="2"/>
      <c r="O210" s="2"/>
      <c r="P210" s="2" t="str">
        <f t="shared" ref="P210:Q225" si="13">TRIM(D210)</f>
        <v>Heinz</v>
      </c>
      <c r="Q210" s="2" t="str">
        <f t="shared" si="13"/>
        <v>Schmid</v>
      </c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2">
      <c r="A211" s="2"/>
      <c r="B211" s="3" t="s">
        <v>54</v>
      </c>
      <c r="C211" s="3">
        <v>2016</v>
      </c>
      <c r="D211" s="4" t="s">
        <v>770</v>
      </c>
      <c r="E211" s="4" t="s">
        <v>771</v>
      </c>
      <c r="F211" s="4" t="s">
        <v>772</v>
      </c>
      <c r="G211" s="3" t="s">
        <v>33</v>
      </c>
      <c r="H211" s="3" t="s">
        <v>19</v>
      </c>
      <c r="I211" s="3" t="s">
        <v>20</v>
      </c>
      <c r="J211" s="4"/>
      <c r="K211" s="3" t="s">
        <v>41</v>
      </c>
      <c r="L211" s="15" t="s">
        <v>773</v>
      </c>
      <c r="M211" s="2" t="s">
        <v>298</v>
      </c>
      <c r="N211" s="2"/>
      <c r="O211" s="2"/>
      <c r="P211" s="2" t="str">
        <f t="shared" si="13"/>
        <v>Colombo</v>
      </c>
      <c r="Q211" s="2" t="str">
        <f t="shared" si="13"/>
        <v>Bolognesi</v>
      </c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2">
      <c r="A212" s="2"/>
      <c r="B212" s="3" t="s">
        <v>54</v>
      </c>
      <c r="C212" s="3">
        <v>2016</v>
      </c>
      <c r="D212" s="4" t="s">
        <v>774</v>
      </c>
      <c r="E212" s="4" t="s">
        <v>775</v>
      </c>
      <c r="F212" s="4" t="s">
        <v>45</v>
      </c>
      <c r="G212" s="3" t="s">
        <v>27</v>
      </c>
      <c r="H212" s="3" t="s">
        <v>19</v>
      </c>
      <c r="I212" s="3" t="s">
        <v>20</v>
      </c>
      <c r="J212" s="4"/>
      <c r="K212" s="3" t="s">
        <v>47</v>
      </c>
      <c r="L212" s="15" t="s">
        <v>776</v>
      </c>
      <c r="M212" s="2" t="s">
        <v>298</v>
      </c>
      <c r="N212" s="2"/>
      <c r="O212" s="2"/>
      <c r="P212" s="2" t="str">
        <f t="shared" si="13"/>
        <v>Gerald</v>
      </c>
      <c r="Q212" s="2" t="str">
        <f t="shared" si="13"/>
        <v>Deboy</v>
      </c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2">
      <c r="A213" s="2"/>
      <c r="B213" s="3" t="s">
        <v>65</v>
      </c>
      <c r="C213" s="3">
        <v>2016</v>
      </c>
      <c r="D213" s="4" t="s">
        <v>336</v>
      </c>
      <c r="E213" s="4" t="s">
        <v>777</v>
      </c>
      <c r="F213" s="4" t="s">
        <v>778</v>
      </c>
      <c r="G213" s="3" t="s">
        <v>33</v>
      </c>
      <c r="H213" s="3" t="s">
        <v>19</v>
      </c>
      <c r="I213" s="3" t="s">
        <v>20</v>
      </c>
      <c r="J213" s="4" t="s">
        <v>750</v>
      </c>
      <c r="K213" s="3" t="s">
        <v>47</v>
      </c>
      <c r="L213" s="5"/>
      <c r="M213" s="2"/>
      <c r="N213" s="2"/>
      <c r="O213" s="2"/>
      <c r="P213" s="2" t="str">
        <f t="shared" si="13"/>
        <v>Dan</v>
      </c>
      <c r="Q213" s="2" t="str">
        <f t="shared" si="13"/>
        <v>Buca</v>
      </c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2">
      <c r="A214" s="2"/>
      <c r="B214" s="3" t="s">
        <v>65</v>
      </c>
      <c r="C214" s="3">
        <v>2016</v>
      </c>
      <c r="D214" s="4" t="s">
        <v>779</v>
      </c>
      <c r="E214" s="4" t="s">
        <v>780</v>
      </c>
      <c r="F214" s="4" t="s">
        <v>17</v>
      </c>
      <c r="G214" s="3" t="s">
        <v>18</v>
      </c>
      <c r="H214" s="3" t="s">
        <v>19</v>
      </c>
      <c r="I214" s="3" t="s">
        <v>20</v>
      </c>
      <c r="J214" s="4"/>
      <c r="K214" s="3" t="s">
        <v>22</v>
      </c>
      <c r="L214" s="15" t="s">
        <v>781</v>
      </c>
      <c r="M214" s="2"/>
      <c r="N214" s="2"/>
      <c r="O214" s="2"/>
      <c r="P214" s="2" t="str">
        <f t="shared" si="13"/>
        <v>Silvano</v>
      </c>
      <c r="Q214" s="2" t="str">
        <f t="shared" si="13"/>
        <v>De Franceschi</v>
      </c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2">
      <c r="A215" s="2"/>
      <c r="B215" s="3" t="s">
        <v>65</v>
      </c>
      <c r="C215" s="3">
        <v>2016</v>
      </c>
      <c r="D215" s="4" t="s">
        <v>782</v>
      </c>
      <c r="E215" s="4" t="s">
        <v>308</v>
      </c>
      <c r="F215" s="4" t="s">
        <v>783</v>
      </c>
      <c r="G215" s="3" t="s">
        <v>33</v>
      </c>
      <c r="H215" s="3" t="s">
        <v>19</v>
      </c>
      <c r="I215" s="3" t="s">
        <v>20</v>
      </c>
      <c r="J215" s="4"/>
      <c r="K215" s="3" t="s">
        <v>132</v>
      </c>
      <c r="L215" s="15" t="s">
        <v>784</v>
      </c>
      <c r="M215" s="2"/>
      <c r="N215" s="2"/>
      <c r="O215" s="2"/>
      <c r="P215" s="2" t="str">
        <f t="shared" si="13"/>
        <v>Edoardo</v>
      </c>
      <c r="Q215" s="2" t="str">
        <f t="shared" si="13"/>
        <v>Charbon</v>
      </c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2">
      <c r="A216" s="2"/>
      <c r="B216" s="3" t="s">
        <v>65</v>
      </c>
      <c r="C216" s="3">
        <v>2016</v>
      </c>
      <c r="D216" s="4" t="s">
        <v>424</v>
      </c>
      <c r="E216" s="4" t="s">
        <v>785</v>
      </c>
      <c r="F216" s="4" t="s">
        <v>786</v>
      </c>
      <c r="G216" s="3" t="s">
        <v>33</v>
      </c>
      <c r="H216" s="3" t="s">
        <v>19</v>
      </c>
      <c r="I216" s="3" t="s">
        <v>20</v>
      </c>
      <c r="J216" s="4"/>
      <c r="K216" s="3" t="s">
        <v>787</v>
      </c>
      <c r="L216" s="21" t="s">
        <v>788</v>
      </c>
      <c r="M216" s="2"/>
      <c r="N216" s="2"/>
      <c r="O216" s="2"/>
      <c r="P216" s="2" t="str">
        <f t="shared" si="13"/>
        <v>Michael</v>
      </c>
      <c r="Q216" s="2" t="str">
        <f t="shared" si="13"/>
        <v>Trupke</v>
      </c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thickBot="1" x14ac:dyDescent="0.25">
      <c r="A217" s="6"/>
      <c r="B217" s="7" t="s">
        <v>789</v>
      </c>
      <c r="C217" s="7">
        <v>2016</v>
      </c>
      <c r="D217" s="8" t="s">
        <v>582</v>
      </c>
      <c r="E217" s="8" t="s">
        <v>583</v>
      </c>
      <c r="F217" s="8" t="s">
        <v>57</v>
      </c>
      <c r="G217" s="7" t="s">
        <v>18</v>
      </c>
      <c r="H217" s="7" t="s">
        <v>19</v>
      </c>
      <c r="I217" s="7" t="s">
        <v>20</v>
      </c>
      <c r="J217" s="8"/>
      <c r="K217" s="7" t="s">
        <v>59</v>
      </c>
      <c r="L217" s="18" t="s">
        <v>790</v>
      </c>
      <c r="M217" s="26" t="s">
        <v>150</v>
      </c>
      <c r="N217" s="6"/>
      <c r="O217" s="6"/>
      <c r="P217" s="6" t="str">
        <f t="shared" si="13"/>
        <v>Paul</v>
      </c>
      <c r="Q217" s="6" t="str">
        <f t="shared" si="13"/>
        <v>Heremans</v>
      </c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4" customHeight="1" x14ac:dyDescent="0.2">
      <c r="A218" s="9"/>
      <c r="B218" s="10"/>
      <c r="C218" s="10">
        <v>2017</v>
      </c>
      <c r="D218" s="11" t="s">
        <v>791</v>
      </c>
      <c r="E218" s="11" t="s">
        <v>792</v>
      </c>
      <c r="F218" s="11" t="s">
        <v>793</v>
      </c>
      <c r="G218" s="10" t="s">
        <v>27</v>
      </c>
      <c r="H218" s="10" t="s">
        <v>136</v>
      </c>
      <c r="I218" s="10" t="s">
        <v>22</v>
      </c>
      <c r="J218" s="11" t="s">
        <v>794</v>
      </c>
      <c r="K218" s="10" t="s">
        <v>136</v>
      </c>
      <c r="L218" s="12"/>
      <c r="M218" s="9"/>
      <c r="N218" s="9"/>
      <c r="O218" s="9"/>
      <c r="P218" s="9" t="str">
        <f t="shared" si="13"/>
        <v>Lisa</v>
      </c>
      <c r="Q218" s="9" t="str">
        <f t="shared" si="13"/>
        <v>Su</v>
      </c>
      <c r="R218" s="9" t="str">
        <f t="shared" ref="R218:R393" si="14">P218&amp;" "&amp;Q218</f>
        <v>Lisa Su</v>
      </c>
      <c r="S218" s="9"/>
      <c r="T218" s="9"/>
      <c r="U218" s="9"/>
      <c r="V218" s="9"/>
      <c r="W218" s="9"/>
      <c r="X218" s="9"/>
      <c r="Y218" s="9"/>
      <c r="Z218" s="9"/>
    </row>
    <row r="219" spans="1:26" ht="24" customHeight="1" x14ac:dyDescent="0.2">
      <c r="A219" s="2"/>
      <c r="B219" s="3" t="s">
        <v>23</v>
      </c>
      <c r="C219" s="3">
        <v>2017</v>
      </c>
      <c r="D219" s="4" t="s">
        <v>795</v>
      </c>
      <c r="E219" s="4" t="s">
        <v>634</v>
      </c>
      <c r="F219" s="4" t="s">
        <v>354</v>
      </c>
      <c r="G219" s="3" t="s">
        <v>33</v>
      </c>
      <c r="H219" s="3" t="s">
        <v>136</v>
      </c>
      <c r="I219" s="3" t="s">
        <v>20</v>
      </c>
      <c r="J219" s="4" t="s">
        <v>796</v>
      </c>
      <c r="K219" s="3" t="s">
        <v>136</v>
      </c>
      <c r="L219" s="15" t="s">
        <v>635</v>
      </c>
      <c r="M219" s="5"/>
      <c r="N219" s="2"/>
      <c r="O219" s="2"/>
      <c r="P219" s="2" t="str">
        <f t="shared" si="13"/>
        <v>Ruonan</v>
      </c>
      <c r="Q219" s="2" t="str">
        <f t="shared" si="13"/>
        <v>Han</v>
      </c>
      <c r="R219" s="2" t="str">
        <f t="shared" si="14"/>
        <v>Ruonan Han</v>
      </c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2">
      <c r="A220" s="2"/>
      <c r="B220" s="3" t="s">
        <v>29</v>
      </c>
      <c r="C220" s="3">
        <v>2017</v>
      </c>
      <c r="D220" s="4" t="s">
        <v>797</v>
      </c>
      <c r="E220" s="4" t="s">
        <v>798</v>
      </c>
      <c r="F220" s="4" t="s">
        <v>799</v>
      </c>
      <c r="G220" s="3" t="s">
        <v>33</v>
      </c>
      <c r="H220" s="3" t="s">
        <v>136</v>
      </c>
      <c r="I220" s="3" t="s">
        <v>20</v>
      </c>
      <c r="J220" s="4" t="s">
        <v>800</v>
      </c>
      <c r="K220" s="3" t="s">
        <v>136</v>
      </c>
      <c r="L220" s="15" t="s">
        <v>801</v>
      </c>
      <c r="M220" s="5"/>
      <c r="N220" s="2"/>
      <c r="O220" s="2"/>
      <c r="P220" s="2" t="str">
        <f t="shared" si="13"/>
        <v>Ken</v>
      </c>
      <c r="Q220" s="2" t="str">
        <f t="shared" si="13"/>
        <v>Mai</v>
      </c>
      <c r="R220" s="2" t="str">
        <f t="shared" si="14"/>
        <v>Ken Mai</v>
      </c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2">
      <c r="A221" s="2"/>
      <c r="B221" s="3" t="s">
        <v>29</v>
      </c>
      <c r="C221" s="3">
        <v>2017</v>
      </c>
      <c r="D221" s="4" t="s">
        <v>802</v>
      </c>
      <c r="E221" s="4" t="s">
        <v>602</v>
      </c>
      <c r="F221" s="4" t="s">
        <v>164</v>
      </c>
      <c r="G221" s="3" t="s">
        <v>27</v>
      </c>
      <c r="H221" s="3" t="s">
        <v>136</v>
      </c>
      <c r="I221" s="3" t="s">
        <v>20</v>
      </c>
      <c r="J221" s="4" t="s">
        <v>803</v>
      </c>
      <c r="K221" s="3" t="s">
        <v>136</v>
      </c>
      <c r="L221" s="15" t="s">
        <v>804</v>
      </c>
      <c r="M221" s="5"/>
      <c r="N221" s="2"/>
      <c r="O221" s="2"/>
      <c r="P221" s="2" t="str">
        <f t="shared" si="13"/>
        <v>Ernest</v>
      </c>
      <c r="Q221" s="2" t="str">
        <f t="shared" si="13"/>
        <v>Wu</v>
      </c>
      <c r="R221" s="2" t="str">
        <f t="shared" si="14"/>
        <v>Ernest Wu</v>
      </c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2">
      <c r="A222" s="2"/>
      <c r="B222" s="3" t="s">
        <v>805</v>
      </c>
      <c r="C222" s="3">
        <v>2017</v>
      </c>
      <c r="D222" s="4" t="s">
        <v>806</v>
      </c>
      <c r="E222" s="4" t="s">
        <v>807</v>
      </c>
      <c r="F222" s="4" t="s">
        <v>808</v>
      </c>
      <c r="G222" s="3" t="s">
        <v>33</v>
      </c>
      <c r="H222" s="3" t="s">
        <v>136</v>
      </c>
      <c r="I222" s="3" t="s">
        <v>20</v>
      </c>
      <c r="J222" s="4" t="s">
        <v>809</v>
      </c>
      <c r="K222" s="3" t="s">
        <v>136</v>
      </c>
      <c r="L222" s="15" t="s">
        <v>810</v>
      </c>
      <c r="M222" s="5" t="s">
        <v>298</v>
      </c>
      <c r="N222" s="2"/>
      <c r="O222" s="2"/>
      <c r="P222" s="2" t="str">
        <f t="shared" si="13"/>
        <v>Emre</v>
      </c>
      <c r="Q222" s="2" t="str">
        <f t="shared" si="13"/>
        <v>Neftci</v>
      </c>
      <c r="R222" s="2" t="str">
        <f t="shared" si="14"/>
        <v>Emre Neftci</v>
      </c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2">
      <c r="A223" s="2"/>
      <c r="B223" s="3" t="s">
        <v>805</v>
      </c>
      <c r="C223" s="3">
        <v>2017</v>
      </c>
      <c r="D223" s="4" t="s">
        <v>811</v>
      </c>
      <c r="E223" s="4" t="s">
        <v>222</v>
      </c>
      <c r="F223" s="4" t="s">
        <v>812</v>
      </c>
      <c r="G223" s="3" t="s">
        <v>33</v>
      </c>
      <c r="H223" s="3" t="s">
        <v>136</v>
      </c>
      <c r="I223" s="3" t="s">
        <v>22</v>
      </c>
      <c r="J223" s="4" t="s">
        <v>813</v>
      </c>
      <c r="K223" s="3" t="s">
        <v>136</v>
      </c>
      <c r="L223" s="15" t="s">
        <v>814</v>
      </c>
      <c r="M223" s="5" t="s">
        <v>298</v>
      </c>
      <c r="N223" s="2"/>
      <c r="O223" s="2"/>
      <c r="P223" s="2" t="str">
        <f t="shared" si="13"/>
        <v>Hai</v>
      </c>
      <c r="Q223" s="2" t="str">
        <f t="shared" si="13"/>
        <v>Li</v>
      </c>
      <c r="R223" s="2" t="str">
        <f t="shared" si="14"/>
        <v>Hai Li</v>
      </c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2">
      <c r="A224" s="2"/>
      <c r="B224" s="3" t="s">
        <v>42</v>
      </c>
      <c r="C224" s="3">
        <v>2017</v>
      </c>
      <c r="D224" s="4" t="s">
        <v>815</v>
      </c>
      <c r="E224" s="4" t="s">
        <v>446</v>
      </c>
      <c r="F224" s="4" t="s">
        <v>816</v>
      </c>
      <c r="G224" s="3" t="s">
        <v>27</v>
      </c>
      <c r="H224" s="3" t="s">
        <v>136</v>
      </c>
      <c r="I224" s="3" t="s">
        <v>20</v>
      </c>
      <c r="J224" s="4" t="s">
        <v>817</v>
      </c>
      <c r="K224" s="3" t="s">
        <v>136</v>
      </c>
      <c r="L224" s="15" t="s">
        <v>818</v>
      </c>
      <c r="M224" s="5"/>
      <c r="N224" s="2"/>
      <c r="O224" s="2"/>
      <c r="P224" s="2" t="str">
        <f t="shared" si="13"/>
        <v>SH</v>
      </c>
      <c r="Q224" s="2" t="str">
        <f t="shared" si="13"/>
        <v>Kang</v>
      </c>
      <c r="R224" s="2" t="str">
        <f t="shared" si="14"/>
        <v>SH Kang</v>
      </c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2">
      <c r="A225" s="2"/>
      <c r="B225" s="3" t="s">
        <v>805</v>
      </c>
      <c r="C225" s="3">
        <v>2017</v>
      </c>
      <c r="D225" s="4" t="s">
        <v>806</v>
      </c>
      <c r="E225" s="4" t="s">
        <v>807</v>
      </c>
      <c r="F225" s="4" t="s">
        <v>808</v>
      </c>
      <c r="G225" s="3" t="s">
        <v>33</v>
      </c>
      <c r="H225" s="3" t="s">
        <v>136</v>
      </c>
      <c r="I225" s="3" t="s">
        <v>20</v>
      </c>
      <c r="J225" s="4" t="s">
        <v>809</v>
      </c>
      <c r="K225" s="3" t="s">
        <v>136</v>
      </c>
      <c r="L225" s="15" t="s">
        <v>810</v>
      </c>
      <c r="M225" s="5" t="s">
        <v>298</v>
      </c>
      <c r="N225" s="2"/>
      <c r="O225" s="2"/>
      <c r="P225" s="2" t="str">
        <f t="shared" si="13"/>
        <v>Emre</v>
      </c>
      <c r="Q225" s="2" t="str">
        <f t="shared" si="13"/>
        <v>Neftci</v>
      </c>
      <c r="R225" s="2" t="str">
        <f t="shared" si="14"/>
        <v>Emre Neftci</v>
      </c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2">
      <c r="A226" s="2"/>
      <c r="B226" s="3" t="s">
        <v>805</v>
      </c>
      <c r="C226" s="3">
        <v>2017</v>
      </c>
      <c r="D226" s="4" t="s">
        <v>811</v>
      </c>
      <c r="E226" s="4" t="s">
        <v>222</v>
      </c>
      <c r="F226" s="4" t="s">
        <v>812</v>
      </c>
      <c r="G226" s="3" t="s">
        <v>33</v>
      </c>
      <c r="H226" s="3" t="s">
        <v>136</v>
      </c>
      <c r="I226" s="3" t="s">
        <v>22</v>
      </c>
      <c r="J226" s="4" t="s">
        <v>813</v>
      </c>
      <c r="K226" s="3" t="s">
        <v>136</v>
      </c>
      <c r="L226" s="15" t="s">
        <v>814</v>
      </c>
      <c r="M226" s="5" t="s">
        <v>298</v>
      </c>
      <c r="N226" s="2"/>
      <c r="O226" s="2"/>
      <c r="P226" s="2" t="str">
        <f t="shared" ref="P226:Q241" si="15">TRIM(D226)</f>
        <v>Hai</v>
      </c>
      <c r="Q226" s="2" t="str">
        <f t="shared" si="15"/>
        <v>Li</v>
      </c>
      <c r="R226" s="2" t="str">
        <f t="shared" si="14"/>
        <v>Hai Li</v>
      </c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2">
      <c r="A227" s="2"/>
      <c r="B227" s="3" t="s">
        <v>48</v>
      </c>
      <c r="C227" s="3">
        <v>2017</v>
      </c>
      <c r="D227" s="4" t="s">
        <v>819</v>
      </c>
      <c r="E227" s="4" t="s">
        <v>820</v>
      </c>
      <c r="F227" s="4" t="s">
        <v>821</v>
      </c>
      <c r="G227" s="3" t="s">
        <v>33</v>
      </c>
      <c r="H227" s="3" t="s">
        <v>136</v>
      </c>
      <c r="I227" s="3" t="s">
        <v>20</v>
      </c>
      <c r="J227" s="4" t="s">
        <v>822</v>
      </c>
      <c r="K227" s="3" t="s">
        <v>136</v>
      </c>
      <c r="L227" s="15" t="s">
        <v>823</v>
      </c>
      <c r="M227" s="5"/>
      <c r="N227" s="2"/>
      <c r="O227" s="2"/>
      <c r="P227" s="2" t="str">
        <f t="shared" si="15"/>
        <v>Mark</v>
      </c>
      <c r="Q227" s="2" t="str">
        <f t="shared" si="15"/>
        <v>Hersam</v>
      </c>
      <c r="R227" s="2" t="str">
        <f t="shared" si="14"/>
        <v>Mark Hersam</v>
      </c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2">
      <c r="A228" s="2"/>
      <c r="B228" s="3" t="s">
        <v>54</v>
      </c>
      <c r="C228" s="3">
        <v>2017</v>
      </c>
      <c r="D228" s="4" t="s">
        <v>824</v>
      </c>
      <c r="E228" s="4" t="s">
        <v>825</v>
      </c>
      <c r="F228" s="4" t="s">
        <v>826</v>
      </c>
      <c r="G228" s="3" t="s">
        <v>27</v>
      </c>
      <c r="H228" s="3" t="s">
        <v>136</v>
      </c>
      <c r="I228" s="3" t="s">
        <v>20</v>
      </c>
      <c r="J228" s="4" t="s">
        <v>827</v>
      </c>
      <c r="K228" s="3" t="s">
        <v>136</v>
      </c>
      <c r="L228" s="15" t="s">
        <v>828</v>
      </c>
      <c r="M228" s="5" t="s">
        <v>829</v>
      </c>
      <c r="N228" s="2"/>
      <c r="O228" s="2"/>
      <c r="P228" s="2" t="str">
        <f t="shared" si="15"/>
        <v>Jose</v>
      </c>
      <c r="Q228" s="2" t="str">
        <f t="shared" si="15"/>
        <v>Jimenez</v>
      </c>
      <c r="R228" s="2" t="str">
        <f t="shared" si="14"/>
        <v>Jose Jimenez</v>
      </c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2">
      <c r="A229" s="2"/>
      <c r="B229" s="3" t="s">
        <v>60</v>
      </c>
      <c r="C229" s="3">
        <v>2017</v>
      </c>
      <c r="D229" s="4" t="s">
        <v>830</v>
      </c>
      <c r="E229" s="4" t="s">
        <v>831</v>
      </c>
      <c r="F229" s="4" t="s">
        <v>358</v>
      </c>
      <c r="G229" s="3" t="s">
        <v>27</v>
      </c>
      <c r="H229" s="3" t="s">
        <v>136</v>
      </c>
      <c r="I229" s="3" t="s">
        <v>22</v>
      </c>
      <c r="J229" s="4" t="s">
        <v>832</v>
      </c>
      <c r="K229" s="3" t="s">
        <v>136</v>
      </c>
      <c r="L229" s="15" t="s">
        <v>833</v>
      </c>
      <c r="M229" s="5"/>
      <c r="N229" s="2"/>
      <c r="O229" s="2"/>
      <c r="P229" s="2" t="str">
        <f t="shared" si="15"/>
        <v>Britt</v>
      </c>
      <c r="Q229" s="2" t="str">
        <f t="shared" si="15"/>
        <v>Turkot</v>
      </c>
      <c r="R229" s="2" t="str">
        <f t="shared" si="14"/>
        <v>Britt Turkot</v>
      </c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2">
      <c r="A230" s="2"/>
      <c r="B230" s="3" t="s">
        <v>60</v>
      </c>
      <c r="C230" s="3">
        <v>2017</v>
      </c>
      <c r="D230" s="4" t="s">
        <v>834</v>
      </c>
      <c r="E230" s="4" t="s">
        <v>835</v>
      </c>
      <c r="F230" s="4" t="s">
        <v>164</v>
      </c>
      <c r="G230" s="3" t="s">
        <v>27</v>
      </c>
      <c r="H230" s="3" t="s">
        <v>136</v>
      </c>
      <c r="I230" s="3" t="s">
        <v>20</v>
      </c>
      <c r="J230" s="4" t="s">
        <v>836</v>
      </c>
      <c r="K230" s="3" t="s">
        <v>136</v>
      </c>
      <c r="L230" s="15" t="s">
        <v>837</v>
      </c>
      <c r="M230" s="5"/>
      <c r="N230" s="2"/>
      <c r="O230" s="2"/>
      <c r="P230" s="2" t="str">
        <f t="shared" si="15"/>
        <v>Pouya</v>
      </c>
      <c r="Q230" s="2" t="str">
        <f t="shared" si="15"/>
        <v>Hashemi</v>
      </c>
      <c r="R230" s="2" t="str">
        <f t="shared" si="14"/>
        <v>Pouya Hashemi</v>
      </c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2">
      <c r="A231" s="2"/>
      <c r="B231" s="3" t="s">
        <v>60</v>
      </c>
      <c r="C231" s="3">
        <v>2017</v>
      </c>
      <c r="D231" s="4" t="s">
        <v>336</v>
      </c>
      <c r="E231" s="4" t="s">
        <v>838</v>
      </c>
      <c r="F231" s="4" t="s">
        <v>164</v>
      </c>
      <c r="G231" s="3" t="s">
        <v>27</v>
      </c>
      <c r="H231" s="3" t="s">
        <v>136</v>
      </c>
      <c r="I231" s="3" t="s">
        <v>20</v>
      </c>
      <c r="J231" s="4" t="s">
        <v>839</v>
      </c>
      <c r="K231" s="3" t="s">
        <v>136</v>
      </c>
      <c r="L231" s="15"/>
      <c r="M231" s="5"/>
      <c r="N231" s="2"/>
      <c r="O231" s="2"/>
      <c r="P231" s="2" t="str">
        <f t="shared" si="15"/>
        <v>Dan</v>
      </c>
      <c r="Q231" s="2" t="str">
        <f t="shared" si="15"/>
        <v>Edelstein</v>
      </c>
      <c r="R231" s="2" t="str">
        <f t="shared" si="14"/>
        <v>Dan Edelstein</v>
      </c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2">
      <c r="A232" s="2"/>
      <c r="B232" s="3" t="s">
        <v>60</v>
      </c>
      <c r="C232" s="3">
        <v>2017</v>
      </c>
      <c r="D232" s="4" t="s">
        <v>840</v>
      </c>
      <c r="E232" s="4" t="s">
        <v>841</v>
      </c>
      <c r="F232" s="4" t="s">
        <v>842</v>
      </c>
      <c r="G232" s="3" t="s">
        <v>33</v>
      </c>
      <c r="H232" s="3" t="s">
        <v>136</v>
      </c>
      <c r="I232" s="3" t="s">
        <v>20</v>
      </c>
      <c r="J232" s="4" t="s">
        <v>843</v>
      </c>
      <c r="K232" s="3" t="s">
        <v>136</v>
      </c>
      <c r="L232" s="15" t="s">
        <v>844</v>
      </c>
      <c r="M232" s="5" t="s">
        <v>298</v>
      </c>
      <c r="N232" s="2"/>
      <c r="O232" s="2"/>
      <c r="P232" s="2" t="str">
        <f t="shared" si="15"/>
        <v>Rao</v>
      </c>
      <c r="Q232" s="2" t="str">
        <f t="shared" si="15"/>
        <v>Tummala</v>
      </c>
      <c r="R232" s="2" t="str">
        <f t="shared" si="14"/>
        <v>Rao Tummala</v>
      </c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2">
      <c r="A233" s="2"/>
      <c r="B233" s="3" t="s">
        <v>60</v>
      </c>
      <c r="C233" s="3">
        <v>2017</v>
      </c>
      <c r="D233" s="4" t="s">
        <v>845</v>
      </c>
      <c r="E233" s="4" t="s">
        <v>846</v>
      </c>
      <c r="F233" s="4" t="s">
        <v>565</v>
      </c>
      <c r="G233" s="3" t="s">
        <v>27</v>
      </c>
      <c r="H233" s="3" t="s">
        <v>136</v>
      </c>
      <c r="I233" s="3" t="s">
        <v>20</v>
      </c>
      <c r="J233" s="4" t="s">
        <v>847</v>
      </c>
      <c r="K233" s="3" t="s">
        <v>136</v>
      </c>
      <c r="L233" s="15" t="s">
        <v>848</v>
      </c>
      <c r="M233" s="5" t="s">
        <v>298</v>
      </c>
      <c r="N233" s="2"/>
      <c r="O233" s="2"/>
      <c r="P233" s="2" t="str">
        <f t="shared" si="15"/>
        <v>Luke</v>
      </c>
      <c r="Q233" s="2" t="str">
        <f t="shared" si="15"/>
        <v>England</v>
      </c>
      <c r="R233" s="2" t="str">
        <f t="shared" si="14"/>
        <v>Luke England</v>
      </c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2">
      <c r="A234" s="2"/>
      <c r="B234" s="3" t="s">
        <v>65</v>
      </c>
      <c r="C234" s="3">
        <v>2017</v>
      </c>
      <c r="D234" s="4" t="s">
        <v>849</v>
      </c>
      <c r="E234" s="4" t="s">
        <v>850</v>
      </c>
      <c r="F234" s="4" t="s">
        <v>851</v>
      </c>
      <c r="G234" s="3" t="s">
        <v>33</v>
      </c>
      <c r="H234" s="3" t="s">
        <v>136</v>
      </c>
      <c r="I234" s="3" t="s">
        <v>20</v>
      </c>
      <c r="J234" s="4" t="s">
        <v>852</v>
      </c>
      <c r="K234" s="3" t="s">
        <v>136</v>
      </c>
      <c r="L234" s="15" t="s">
        <v>853</v>
      </c>
      <c r="M234" s="5"/>
      <c r="N234" s="2"/>
      <c r="O234" s="2"/>
      <c r="P234" s="2" t="str">
        <f t="shared" si="15"/>
        <v>Peter</v>
      </c>
      <c r="Q234" s="2" t="str">
        <f t="shared" si="15"/>
        <v>De Dobbelaere</v>
      </c>
      <c r="R234" s="2" t="str">
        <f t="shared" si="14"/>
        <v>Peter De Dobbelaere</v>
      </c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2">
      <c r="A235" s="2"/>
      <c r="B235" s="3" t="s">
        <v>65</v>
      </c>
      <c r="C235" s="3">
        <v>2017</v>
      </c>
      <c r="D235" s="4" t="s">
        <v>854</v>
      </c>
      <c r="E235" s="4" t="s">
        <v>855</v>
      </c>
      <c r="F235" s="4" t="s">
        <v>856</v>
      </c>
      <c r="G235" s="3" t="s">
        <v>33</v>
      </c>
      <c r="H235" s="3" t="s">
        <v>136</v>
      </c>
      <c r="I235" s="3" t="s">
        <v>22</v>
      </c>
      <c r="J235" s="4" t="s">
        <v>857</v>
      </c>
      <c r="K235" s="3" t="s">
        <v>136</v>
      </c>
      <c r="L235" s="15" t="str">
        <f>HYPERLINK("mailto:ml3745@columbia.edu","ml3745@columbia.edu")</f>
        <v>ml3745@columbia.edu</v>
      </c>
      <c r="M235" s="5" t="s">
        <v>298</v>
      </c>
      <c r="N235" s="2"/>
      <c r="O235" s="2"/>
      <c r="P235" s="2" t="str">
        <f t="shared" si="15"/>
        <v>Michal</v>
      </c>
      <c r="Q235" s="2" t="str">
        <f t="shared" si="15"/>
        <v>Lipson</v>
      </c>
      <c r="R235" s="2" t="str">
        <f t="shared" si="14"/>
        <v>Michal Lipson</v>
      </c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2">
      <c r="A236" s="2"/>
      <c r="B236" s="3" t="s">
        <v>69</v>
      </c>
      <c r="C236" s="3">
        <v>2017</v>
      </c>
      <c r="D236" s="4" t="s">
        <v>858</v>
      </c>
      <c r="E236" s="4" t="s">
        <v>96</v>
      </c>
      <c r="F236" s="4" t="s">
        <v>859</v>
      </c>
      <c r="G236" s="3" t="s">
        <v>18</v>
      </c>
      <c r="H236" s="3" t="s">
        <v>136</v>
      </c>
      <c r="I236" s="3" t="s">
        <v>20</v>
      </c>
      <c r="J236" s="4" t="s">
        <v>860</v>
      </c>
      <c r="K236" s="3" t="s">
        <v>136</v>
      </c>
      <c r="L236" s="15" t="s">
        <v>861</v>
      </c>
      <c r="M236" s="5" t="s">
        <v>298</v>
      </c>
      <c r="N236" s="2"/>
      <c r="O236" s="2"/>
      <c r="P236" s="2" t="str">
        <f t="shared" si="15"/>
        <v>Mauro</v>
      </c>
      <c r="Q236" s="2" t="str">
        <f t="shared" si="15"/>
        <v>Ferrari</v>
      </c>
      <c r="R236" s="2" t="str">
        <f t="shared" si="14"/>
        <v>Mauro Ferrari</v>
      </c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2">
      <c r="A237" s="2"/>
      <c r="B237" s="3" t="s">
        <v>69</v>
      </c>
      <c r="C237" s="3">
        <v>2017</v>
      </c>
      <c r="D237" s="4" t="s">
        <v>862</v>
      </c>
      <c r="E237" s="4" t="s">
        <v>863</v>
      </c>
      <c r="F237" s="4" t="s">
        <v>864</v>
      </c>
      <c r="G237" s="3"/>
      <c r="H237" s="3" t="s">
        <v>136</v>
      </c>
      <c r="I237" s="3" t="s">
        <v>22</v>
      </c>
      <c r="J237" s="4" t="s">
        <v>865</v>
      </c>
      <c r="K237" s="3" t="s">
        <v>866</v>
      </c>
      <c r="L237" s="15" t="s">
        <v>867</v>
      </c>
      <c r="M237" s="5" t="s">
        <v>298</v>
      </c>
      <c r="N237" s="2"/>
      <c r="O237" s="2"/>
      <c r="P237" s="2" t="str">
        <f t="shared" si="15"/>
        <v>Karen</v>
      </c>
      <c r="Q237" s="2" t="str">
        <f t="shared" si="15"/>
        <v>Cheung</v>
      </c>
      <c r="R237" s="2" t="str">
        <f t="shared" si="14"/>
        <v>Karen Cheung</v>
      </c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2">
      <c r="A238" s="2"/>
      <c r="B238" s="3" t="s">
        <v>69</v>
      </c>
      <c r="C238" s="3">
        <v>2017</v>
      </c>
      <c r="D238" s="4" t="s">
        <v>868</v>
      </c>
      <c r="E238" s="4" t="s">
        <v>869</v>
      </c>
      <c r="F238" s="4" t="s">
        <v>870</v>
      </c>
      <c r="G238" s="3"/>
      <c r="H238" s="3" t="s">
        <v>136</v>
      </c>
      <c r="I238" s="3" t="s">
        <v>20</v>
      </c>
      <c r="J238" s="4"/>
      <c r="K238" s="3" t="s">
        <v>866</v>
      </c>
      <c r="L238" s="15" t="s">
        <v>871</v>
      </c>
      <c r="M238" s="5" t="s">
        <v>298</v>
      </c>
      <c r="N238" s="2"/>
      <c r="O238" s="2"/>
      <c r="P238" s="2" t="str">
        <f t="shared" si="15"/>
        <v>Reza</v>
      </c>
      <c r="Q238" s="2" t="str">
        <f t="shared" si="15"/>
        <v>Mohamadi</v>
      </c>
      <c r="R238" s="2" t="str">
        <f t="shared" si="14"/>
        <v>Reza Mohamadi</v>
      </c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2">
      <c r="A239" s="2"/>
      <c r="B239" s="3"/>
      <c r="C239" s="3">
        <v>2017</v>
      </c>
      <c r="D239" s="4" t="s">
        <v>872</v>
      </c>
      <c r="E239" s="4" t="s">
        <v>873</v>
      </c>
      <c r="F239" s="4" t="s">
        <v>244</v>
      </c>
      <c r="G239" s="3" t="s">
        <v>33</v>
      </c>
      <c r="H239" s="3"/>
      <c r="I239" s="3" t="s">
        <v>20</v>
      </c>
      <c r="J239" s="4" t="s">
        <v>874</v>
      </c>
      <c r="K239" s="3" t="s">
        <v>875</v>
      </c>
      <c r="L239" s="5"/>
      <c r="M239" s="2"/>
      <c r="N239" s="2"/>
      <c r="O239" s="2"/>
      <c r="P239" s="2" t="str">
        <f t="shared" si="15"/>
        <v>Hiroshi</v>
      </c>
      <c r="Q239" s="2" t="str">
        <f t="shared" si="15"/>
        <v>Amano</v>
      </c>
      <c r="R239" s="2" t="str">
        <f t="shared" si="14"/>
        <v>Hiroshi Amano</v>
      </c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2">
      <c r="A240" s="2"/>
      <c r="B240" s="3"/>
      <c r="C240" s="3">
        <v>2017</v>
      </c>
      <c r="D240" s="4" t="s">
        <v>876</v>
      </c>
      <c r="E240" s="4" t="s">
        <v>877</v>
      </c>
      <c r="F240" s="4" t="s">
        <v>240</v>
      </c>
      <c r="G240" s="3"/>
      <c r="H240" s="3"/>
      <c r="I240" s="3"/>
      <c r="J240" s="4" t="s">
        <v>878</v>
      </c>
      <c r="K240" s="3"/>
      <c r="L240" s="5"/>
      <c r="M240" s="2"/>
      <c r="N240" s="2"/>
      <c r="O240" s="2"/>
      <c r="P240" s="2" t="str">
        <f t="shared" si="15"/>
        <v>Jack</v>
      </c>
      <c r="Q240" s="2" t="str">
        <f t="shared" si="15"/>
        <v>Sun</v>
      </c>
      <c r="R240" s="2" t="str">
        <f t="shared" si="14"/>
        <v>Jack Sun</v>
      </c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2">
      <c r="A241" s="2"/>
      <c r="B241" s="3" t="s">
        <v>23</v>
      </c>
      <c r="C241" s="3">
        <v>2017</v>
      </c>
      <c r="D241" s="4" t="s">
        <v>879</v>
      </c>
      <c r="E241" s="4" t="s">
        <v>644</v>
      </c>
      <c r="F241" s="4" t="s">
        <v>880</v>
      </c>
      <c r="G241" s="3" t="s">
        <v>33</v>
      </c>
      <c r="H241" s="3" t="s">
        <v>232</v>
      </c>
      <c r="I241" s="3" t="s">
        <v>22</v>
      </c>
      <c r="J241" s="4" t="s">
        <v>881</v>
      </c>
      <c r="K241" s="3" t="s">
        <v>436</v>
      </c>
      <c r="L241" s="15" t="s">
        <v>882</v>
      </c>
      <c r="M241" s="5"/>
      <c r="N241" s="2"/>
      <c r="O241" s="2"/>
      <c r="P241" s="2" t="str">
        <f t="shared" si="15"/>
        <v>Ru</v>
      </c>
      <c r="Q241" s="2" t="str">
        <f t="shared" si="15"/>
        <v>Huang</v>
      </c>
      <c r="R241" s="2" t="str">
        <f t="shared" si="14"/>
        <v>Ru Huang</v>
      </c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2">
      <c r="A242" s="2"/>
      <c r="B242" s="3" t="s">
        <v>36</v>
      </c>
      <c r="C242" s="3">
        <v>2017</v>
      </c>
      <c r="D242" s="4" t="s">
        <v>883</v>
      </c>
      <c r="E242" s="4" t="s">
        <v>884</v>
      </c>
      <c r="F242" s="4" t="s">
        <v>885</v>
      </c>
      <c r="G242" s="3" t="s">
        <v>18</v>
      </c>
      <c r="H242" s="3" t="s">
        <v>232</v>
      </c>
      <c r="I242" s="3" t="s">
        <v>20</v>
      </c>
      <c r="J242" s="4" t="s">
        <v>886</v>
      </c>
      <c r="K242" s="3" t="s">
        <v>248</v>
      </c>
      <c r="L242" s="15" t="s">
        <v>887</v>
      </c>
      <c r="M242" s="5"/>
      <c r="N242" s="2"/>
      <c r="O242" s="2"/>
      <c r="P242" s="2" t="str">
        <f t="shared" ref="P242:Q257" si="16">TRIM(D242)</f>
        <v>Mincheol</v>
      </c>
      <c r="Q242" s="2" t="str">
        <f t="shared" si="16"/>
        <v>Shin</v>
      </c>
      <c r="R242" s="2" t="str">
        <f t="shared" si="14"/>
        <v>Mincheol Shin</v>
      </c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2">
      <c r="A243" s="2"/>
      <c r="B243" s="3" t="s">
        <v>805</v>
      </c>
      <c r="C243" s="3">
        <v>2017</v>
      </c>
      <c r="D243" s="4" t="s">
        <v>888</v>
      </c>
      <c r="E243" s="4" t="s">
        <v>602</v>
      </c>
      <c r="F243" s="4" t="s">
        <v>889</v>
      </c>
      <c r="G243" s="3" t="s">
        <v>33</v>
      </c>
      <c r="H243" s="3" t="s">
        <v>232</v>
      </c>
      <c r="I243" s="3" t="s">
        <v>20</v>
      </c>
      <c r="J243" s="4" t="s">
        <v>890</v>
      </c>
      <c r="K243" s="3" t="s">
        <v>436</v>
      </c>
      <c r="L243" s="15" t="s">
        <v>891</v>
      </c>
      <c r="M243" s="5" t="s">
        <v>298</v>
      </c>
      <c r="N243" s="2"/>
      <c r="O243" s="2"/>
      <c r="P243" s="2" t="str">
        <f t="shared" si="16"/>
        <v>Huaqiang</v>
      </c>
      <c r="Q243" s="2" t="str">
        <f t="shared" si="16"/>
        <v>Wu</v>
      </c>
      <c r="R243" s="2" t="str">
        <f t="shared" si="14"/>
        <v>Huaqiang Wu</v>
      </c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2">
      <c r="A244" s="2"/>
      <c r="B244" s="3" t="s">
        <v>805</v>
      </c>
      <c r="C244" s="3">
        <v>2017</v>
      </c>
      <c r="D244" s="4" t="s">
        <v>892</v>
      </c>
      <c r="E244" s="4" t="s">
        <v>893</v>
      </c>
      <c r="F244" s="4" t="s">
        <v>894</v>
      </c>
      <c r="G244" s="3" t="s">
        <v>33</v>
      </c>
      <c r="H244" s="3" t="s">
        <v>232</v>
      </c>
      <c r="I244" s="3" t="s">
        <v>20</v>
      </c>
      <c r="J244" s="4" t="s">
        <v>895</v>
      </c>
      <c r="K244" s="3" t="s">
        <v>241</v>
      </c>
      <c r="L244" s="15" t="s">
        <v>896</v>
      </c>
      <c r="M244" s="5" t="s">
        <v>298</v>
      </c>
      <c r="N244" s="2"/>
      <c r="O244" s="2"/>
      <c r="P244" s="2" t="str">
        <f t="shared" si="16"/>
        <v>Tuohung</v>
      </c>
      <c r="Q244" s="2" t="str">
        <f t="shared" si="16"/>
        <v>Hou</v>
      </c>
      <c r="R244" s="2" t="str">
        <f t="shared" si="14"/>
        <v>Tuohung Hou</v>
      </c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2">
      <c r="A245" s="2"/>
      <c r="B245" s="3" t="s">
        <v>42</v>
      </c>
      <c r="C245" s="3">
        <v>2017</v>
      </c>
      <c r="D245" s="4" t="s">
        <v>797</v>
      </c>
      <c r="E245" s="4" t="s">
        <v>897</v>
      </c>
      <c r="F245" s="4" t="s">
        <v>898</v>
      </c>
      <c r="G245" s="3" t="s">
        <v>33</v>
      </c>
      <c r="H245" s="3" t="s">
        <v>232</v>
      </c>
      <c r="I245" s="3" t="s">
        <v>20</v>
      </c>
      <c r="J245" s="4" t="s">
        <v>899</v>
      </c>
      <c r="K245" s="3" t="s">
        <v>229</v>
      </c>
      <c r="L245" s="15" t="s">
        <v>900</v>
      </c>
      <c r="M245" s="5"/>
      <c r="N245" s="2"/>
      <c r="O245" s="2"/>
      <c r="P245" s="2" t="str">
        <f t="shared" si="16"/>
        <v>Ken</v>
      </c>
      <c r="Q245" s="2" t="str">
        <f t="shared" si="16"/>
        <v>Takeuchi</v>
      </c>
      <c r="R245" s="2" t="str">
        <f t="shared" si="14"/>
        <v>Ken Takeuchi</v>
      </c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2">
      <c r="A246" s="2"/>
      <c r="B246" s="3" t="s">
        <v>805</v>
      </c>
      <c r="C246" s="3">
        <v>2017</v>
      </c>
      <c r="D246" s="4" t="s">
        <v>888</v>
      </c>
      <c r="E246" s="4" t="s">
        <v>602</v>
      </c>
      <c r="F246" s="4" t="s">
        <v>889</v>
      </c>
      <c r="G246" s="3" t="s">
        <v>33</v>
      </c>
      <c r="H246" s="3" t="s">
        <v>232</v>
      </c>
      <c r="I246" s="3" t="s">
        <v>20</v>
      </c>
      <c r="J246" s="4" t="s">
        <v>890</v>
      </c>
      <c r="K246" s="3" t="s">
        <v>436</v>
      </c>
      <c r="L246" s="15" t="s">
        <v>891</v>
      </c>
      <c r="M246" s="5" t="s">
        <v>298</v>
      </c>
      <c r="N246" s="2"/>
      <c r="O246" s="2"/>
      <c r="P246" s="2" t="str">
        <f t="shared" si="16"/>
        <v>Huaqiang</v>
      </c>
      <c r="Q246" s="2" t="str">
        <f t="shared" si="16"/>
        <v>Wu</v>
      </c>
      <c r="R246" s="2" t="str">
        <f t="shared" si="14"/>
        <v>Huaqiang Wu</v>
      </c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2">
      <c r="A247" s="2"/>
      <c r="B247" s="3" t="s">
        <v>805</v>
      </c>
      <c r="C247" s="3">
        <v>2017</v>
      </c>
      <c r="D247" s="4" t="s">
        <v>892</v>
      </c>
      <c r="E247" s="4" t="s">
        <v>893</v>
      </c>
      <c r="F247" s="4" t="s">
        <v>894</v>
      </c>
      <c r="G247" s="3" t="s">
        <v>33</v>
      </c>
      <c r="H247" s="3" t="s">
        <v>232</v>
      </c>
      <c r="I247" s="3" t="s">
        <v>20</v>
      </c>
      <c r="J247" s="4" t="s">
        <v>895</v>
      </c>
      <c r="K247" s="3" t="s">
        <v>241</v>
      </c>
      <c r="L247" s="15" t="s">
        <v>896</v>
      </c>
      <c r="M247" s="5" t="s">
        <v>298</v>
      </c>
      <c r="N247" s="2"/>
      <c r="O247" s="2"/>
      <c r="P247" s="2" t="str">
        <f t="shared" si="16"/>
        <v>Tuohung</v>
      </c>
      <c r="Q247" s="2" t="str">
        <f t="shared" si="16"/>
        <v>Hou</v>
      </c>
      <c r="R247" s="2" t="str">
        <f t="shared" si="14"/>
        <v>Tuohung Hou</v>
      </c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2">
      <c r="A248" s="2"/>
      <c r="B248" s="3" t="s">
        <v>48</v>
      </c>
      <c r="C248" s="3">
        <v>2017</v>
      </c>
      <c r="D248" s="4" t="s">
        <v>901</v>
      </c>
      <c r="E248" s="4" t="s">
        <v>902</v>
      </c>
      <c r="F248" s="4" t="s">
        <v>903</v>
      </c>
      <c r="G248" s="3" t="s">
        <v>33</v>
      </c>
      <c r="H248" s="3" t="s">
        <v>232</v>
      </c>
      <c r="I248" s="3" t="s">
        <v>20</v>
      </c>
      <c r="J248" s="4" t="s">
        <v>904</v>
      </c>
      <c r="K248" s="3" t="s">
        <v>436</v>
      </c>
      <c r="L248" s="15" t="s">
        <v>905</v>
      </c>
      <c r="M248" s="5"/>
      <c r="N248" s="2"/>
      <c r="O248" s="2"/>
      <c r="P248" s="2" t="str">
        <f t="shared" si="16"/>
        <v>Lianmao</v>
      </c>
      <c r="Q248" s="2" t="str">
        <f t="shared" si="16"/>
        <v>Peng</v>
      </c>
      <c r="R248" s="2" t="str">
        <f t="shared" si="14"/>
        <v>Lianmao Peng</v>
      </c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2">
      <c r="A249" s="2"/>
      <c r="B249" s="3" t="s">
        <v>54</v>
      </c>
      <c r="C249" s="3">
        <v>2017</v>
      </c>
      <c r="D249" s="4" t="s">
        <v>255</v>
      </c>
      <c r="E249" s="4" t="s">
        <v>906</v>
      </c>
      <c r="F249" s="4" t="s">
        <v>907</v>
      </c>
      <c r="G249" s="3" t="s">
        <v>33</v>
      </c>
      <c r="H249" s="3" t="s">
        <v>232</v>
      </c>
      <c r="I249" s="3" t="s">
        <v>20</v>
      </c>
      <c r="J249" s="4" t="s">
        <v>908</v>
      </c>
      <c r="K249" s="3" t="s">
        <v>229</v>
      </c>
      <c r="L249" s="15" t="s">
        <v>257</v>
      </c>
      <c r="M249" s="5"/>
      <c r="N249" s="2"/>
      <c r="O249" s="2"/>
      <c r="P249" s="2" t="str">
        <f t="shared" si="16"/>
        <v>Kimoto</v>
      </c>
      <c r="Q249" s="2" t="str">
        <f t="shared" si="16"/>
        <v>Tsunenobu</v>
      </c>
      <c r="R249" s="2" t="str">
        <f t="shared" si="14"/>
        <v>Kimoto Tsunenobu</v>
      </c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2">
      <c r="A250" s="2"/>
      <c r="B250" s="3" t="s">
        <v>54</v>
      </c>
      <c r="C250" s="3">
        <v>2017</v>
      </c>
      <c r="D250" s="4" t="s">
        <v>390</v>
      </c>
      <c r="E250" s="4" t="s">
        <v>909</v>
      </c>
      <c r="F250" s="4" t="s">
        <v>240</v>
      </c>
      <c r="G250" s="3" t="s">
        <v>27</v>
      </c>
      <c r="H250" s="3" t="s">
        <v>232</v>
      </c>
      <c r="I250" s="3" t="s">
        <v>20</v>
      </c>
      <c r="J250" s="4" t="s">
        <v>910</v>
      </c>
      <c r="K250" s="3" t="s">
        <v>241</v>
      </c>
      <c r="L250" s="15" t="s">
        <v>911</v>
      </c>
      <c r="M250" s="5"/>
      <c r="N250" s="2"/>
      <c r="O250" s="2"/>
      <c r="P250" s="2" t="str">
        <f t="shared" si="16"/>
        <v>Tom</v>
      </c>
      <c r="Q250" s="2" t="str">
        <f t="shared" si="16"/>
        <v>Tsai</v>
      </c>
      <c r="R250" s="2" t="str">
        <f t="shared" si="14"/>
        <v>Tom Tsai</v>
      </c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2">
      <c r="A251" s="2"/>
      <c r="B251" s="3" t="s">
        <v>60</v>
      </c>
      <c r="C251" s="3">
        <v>2017</v>
      </c>
      <c r="D251" s="4" t="s">
        <v>912</v>
      </c>
      <c r="E251" s="4" t="s">
        <v>913</v>
      </c>
      <c r="F251" s="4" t="s">
        <v>914</v>
      </c>
      <c r="G251" s="3" t="s">
        <v>33</v>
      </c>
      <c r="H251" s="3" t="s">
        <v>232</v>
      </c>
      <c r="I251" s="3" t="s">
        <v>20</v>
      </c>
      <c r="J251" s="4" t="s">
        <v>915</v>
      </c>
      <c r="K251" s="3" t="s">
        <v>229</v>
      </c>
      <c r="L251" s="15" t="s">
        <v>916</v>
      </c>
      <c r="M251" s="5"/>
      <c r="N251" s="2"/>
      <c r="O251" s="2"/>
      <c r="P251" s="2" t="str">
        <f t="shared" si="16"/>
        <v>Junichi</v>
      </c>
      <c r="Q251" s="2" t="str">
        <f t="shared" si="16"/>
        <v>Koike</v>
      </c>
      <c r="R251" s="2" t="str">
        <f t="shared" si="14"/>
        <v>Junichi Koike</v>
      </c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2">
      <c r="A252" s="2"/>
      <c r="B252" s="3" t="s">
        <v>60</v>
      </c>
      <c r="C252" s="3">
        <v>2017</v>
      </c>
      <c r="D252" s="4" t="s">
        <v>917</v>
      </c>
      <c r="E252" s="4" t="s">
        <v>918</v>
      </c>
      <c r="F252" s="4" t="s">
        <v>919</v>
      </c>
      <c r="G252" s="3" t="s">
        <v>27</v>
      </c>
      <c r="H252" s="3" t="s">
        <v>232</v>
      </c>
      <c r="I252" s="3" t="s">
        <v>20</v>
      </c>
      <c r="J252" s="4" t="s">
        <v>920</v>
      </c>
      <c r="K252" s="3" t="s">
        <v>229</v>
      </c>
      <c r="L252" s="15" t="s">
        <v>921</v>
      </c>
      <c r="M252" s="5" t="s">
        <v>298</v>
      </c>
      <c r="N252" s="2"/>
      <c r="O252" s="2"/>
      <c r="P252" s="2" t="str">
        <f t="shared" si="16"/>
        <v>Hidenobu</v>
      </c>
      <c r="Q252" s="2" t="str">
        <f t="shared" si="16"/>
        <v>Tsugawa</v>
      </c>
      <c r="R252" s="2" t="str">
        <f t="shared" si="14"/>
        <v>Hidenobu Tsugawa</v>
      </c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2">
      <c r="A253" s="2"/>
      <c r="B253" s="3" t="s">
        <v>60</v>
      </c>
      <c r="C253" s="3">
        <v>2017</v>
      </c>
      <c r="D253" s="4" t="s">
        <v>922</v>
      </c>
      <c r="E253" s="4" t="s">
        <v>200</v>
      </c>
      <c r="F253" s="4" t="s">
        <v>240</v>
      </c>
      <c r="G253" s="3" t="s">
        <v>27</v>
      </c>
      <c r="H253" s="3" t="s">
        <v>232</v>
      </c>
      <c r="I253" s="3" t="s">
        <v>20</v>
      </c>
      <c r="J253" s="4" t="s">
        <v>923</v>
      </c>
      <c r="K253" s="3" t="s">
        <v>241</v>
      </c>
      <c r="L253" s="15" t="s">
        <v>264</v>
      </c>
      <c r="M253" s="5" t="s">
        <v>298</v>
      </c>
      <c r="N253" s="2"/>
      <c r="O253" s="2"/>
      <c r="P253" s="2" t="str">
        <f t="shared" si="16"/>
        <v>Douglas</v>
      </c>
      <c r="Q253" s="2" t="str">
        <f t="shared" si="16"/>
        <v>Yu</v>
      </c>
      <c r="R253" s="2" t="str">
        <f t="shared" si="14"/>
        <v>Douglas Yu</v>
      </c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2">
      <c r="A254" s="2"/>
      <c r="B254" s="3" t="s">
        <v>65</v>
      </c>
      <c r="C254" s="3">
        <v>2017</v>
      </c>
      <c r="D254" s="4" t="s">
        <v>924</v>
      </c>
      <c r="E254" s="4" t="s">
        <v>925</v>
      </c>
      <c r="F254" s="4" t="s">
        <v>926</v>
      </c>
      <c r="G254" s="3" t="s">
        <v>18</v>
      </c>
      <c r="H254" s="3" t="s">
        <v>232</v>
      </c>
      <c r="I254" s="3" t="s">
        <v>20</v>
      </c>
      <c r="J254" s="4" t="s">
        <v>927</v>
      </c>
      <c r="K254" s="3" t="s">
        <v>229</v>
      </c>
      <c r="L254" s="15" t="s">
        <v>928</v>
      </c>
      <c r="M254" s="5"/>
      <c r="N254" s="2"/>
      <c r="O254" s="2"/>
      <c r="P254" s="2" t="str">
        <f t="shared" si="16"/>
        <v>Arai</v>
      </c>
      <c r="Q254" s="2" t="str">
        <f t="shared" si="16"/>
        <v>Yasuo</v>
      </c>
      <c r="R254" s="2" t="str">
        <f t="shared" si="14"/>
        <v>Arai Yasuo</v>
      </c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2">
      <c r="A255" s="2"/>
      <c r="B255" s="3" t="s">
        <v>65</v>
      </c>
      <c r="C255" s="3">
        <v>2017</v>
      </c>
      <c r="D255" s="4" t="s">
        <v>929</v>
      </c>
      <c r="E255" s="4" t="s">
        <v>930</v>
      </c>
      <c r="F255" s="4" t="s">
        <v>931</v>
      </c>
      <c r="G255" s="3" t="s">
        <v>27</v>
      </c>
      <c r="H255" s="3" t="s">
        <v>232</v>
      </c>
      <c r="I255" s="3" t="s">
        <v>20</v>
      </c>
      <c r="J255" s="4" t="s">
        <v>932</v>
      </c>
      <c r="K255" s="3" t="s">
        <v>229</v>
      </c>
      <c r="L255" s="15" t="str">
        <f>HYPERLINK("mailto:notomi.masaya@lab.ntt.co.jp","notomi.masaya@lab.ntt.co.jp")</f>
        <v>notomi.masaya@lab.ntt.co.jp</v>
      </c>
      <c r="M255" s="5" t="s">
        <v>298</v>
      </c>
      <c r="N255" s="2"/>
      <c r="O255" s="2"/>
      <c r="P255" s="2" t="str">
        <f t="shared" si="16"/>
        <v>Masaya</v>
      </c>
      <c r="Q255" s="2" t="str">
        <f t="shared" si="16"/>
        <v>Notomi</v>
      </c>
      <c r="R255" s="2" t="str">
        <f t="shared" si="14"/>
        <v>Masaya Notomi</v>
      </c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2">
      <c r="A256" s="2"/>
      <c r="B256" s="3" t="s">
        <v>65</v>
      </c>
      <c r="C256" s="3">
        <v>2017</v>
      </c>
      <c r="D256" s="4" t="s">
        <v>933</v>
      </c>
      <c r="E256" s="4" t="s">
        <v>933</v>
      </c>
      <c r="F256" s="4" t="s">
        <v>934</v>
      </c>
      <c r="G256" s="3" t="s">
        <v>33</v>
      </c>
      <c r="H256" s="3" t="s">
        <v>232</v>
      </c>
      <c r="I256" s="3" t="s">
        <v>20</v>
      </c>
      <c r="J256" s="4" t="s">
        <v>935</v>
      </c>
      <c r="K256" s="3" t="s">
        <v>229</v>
      </c>
      <c r="L256" s="15" t="s">
        <v>936</v>
      </c>
      <c r="M256" s="5" t="s">
        <v>298</v>
      </c>
      <c r="N256" s="2"/>
      <c r="O256" s="2"/>
      <c r="P256" s="2" t="str">
        <f t="shared" si="16"/>
        <v>Kurata</v>
      </c>
      <c r="Q256" s="2" t="str">
        <f t="shared" si="16"/>
        <v>Kurata</v>
      </c>
      <c r="R256" s="2" t="str">
        <f t="shared" si="14"/>
        <v>Kurata Kurata</v>
      </c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2">
      <c r="A257" s="2"/>
      <c r="B257" s="3" t="s">
        <v>69</v>
      </c>
      <c r="C257" s="3">
        <v>2017</v>
      </c>
      <c r="D257" s="4" t="s">
        <v>937</v>
      </c>
      <c r="E257" s="4" t="s">
        <v>938</v>
      </c>
      <c r="F257" s="4" t="s">
        <v>939</v>
      </c>
      <c r="G257" s="3" t="s">
        <v>33</v>
      </c>
      <c r="H257" s="3" t="s">
        <v>232</v>
      </c>
      <c r="I257" s="3" t="s">
        <v>20</v>
      </c>
      <c r="J257" s="4" t="s">
        <v>940</v>
      </c>
      <c r="K257" s="3" t="s">
        <v>229</v>
      </c>
      <c r="L257" s="15" t="s">
        <v>941</v>
      </c>
      <c r="M257" s="5"/>
      <c r="N257" s="2"/>
      <c r="O257" s="2"/>
      <c r="P257" s="2" t="str">
        <f t="shared" si="16"/>
        <v>Kaji</v>
      </c>
      <c r="Q257" s="2" t="str">
        <f t="shared" si="16"/>
        <v>Noritada</v>
      </c>
      <c r="R257" s="2" t="str">
        <f t="shared" si="14"/>
        <v>Kaji Noritada</v>
      </c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2">
      <c r="A258" s="2"/>
      <c r="B258" s="3" t="s">
        <v>69</v>
      </c>
      <c r="C258" s="3">
        <v>2017</v>
      </c>
      <c r="D258" s="4" t="s">
        <v>942</v>
      </c>
      <c r="E258" s="4" t="s">
        <v>943</v>
      </c>
      <c r="F258" s="4" t="s">
        <v>944</v>
      </c>
      <c r="G258" s="3" t="s">
        <v>33</v>
      </c>
      <c r="H258" s="3" t="s">
        <v>232</v>
      </c>
      <c r="I258" s="3" t="s">
        <v>20</v>
      </c>
      <c r="J258" s="4" t="s">
        <v>945</v>
      </c>
      <c r="K258" s="3" t="s">
        <v>248</v>
      </c>
      <c r="L258" s="15" t="s">
        <v>946</v>
      </c>
      <c r="M258" s="5" t="s">
        <v>298</v>
      </c>
      <c r="N258" s="2"/>
      <c r="O258" s="2"/>
      <c r="P258" s="2" t="str">
        <f t="shared" ref="P258:Q273" si="17">TRIM(D258)</f>
        <v>Sunghoon</v>
      </c>
      <c r="Q258" s="2" t="str">
        <f t="shared" si="17"/>
        <v>Kwon</v>
      </c>
      <c r="R258" s="2" t="str">
        <f t="shared" si="14"/>
        <v>Sunghoon Kwon</v>
      </c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2">
      <c r="A259" s="2"/>
      <c r="B259" s="3" t="s">
        <v>69</v>
      </c>
      <c r="C259" s="3">
        <v>2017</v>
      </c>
      <c r="D259" s="4" t="s">
        <v>947</v>
      </c>
      <c r="E259" s="4" t="s">
        <v>948</v>
      </c>
      <c r="F259" s="4" t="s">
        <v>949</v>
      </c>
      <c r="G259" s="3" t="s">
        <v>33</v>
      </c>
      <c r="H259" s="3" t="s">
        <v>232</v>
      </c>
      <c r="I259" s="3" t="s">
        <v>20</v>
      </c>
      <c r="J259" s="4" t="s">
        <v>950</v>
      </c>
      <c r="K259" s="3" t="s">
        <v>436</v>
      </c>
      <c r="L259" s="15" t="s">
        <v>951</v>
      </c>
      <c r="M259" s="5" t="s">
        <v>298</v>
      </c>
      <c r="N259" s="2"/>
      <c r="O259" s="2"/>
      <c r="P259" s="2" t="str">
        <f t="shared" si="17"/>
        <v>Xuexin</v>
      </c>
      <c r="Q259" s="2" t="str">
        <f t="shared" si="17"/>
        <v>Duan</v>
      </c>
      <c r="R259" s="2" t="str">
        <f t="shared" si="14"/>
        <v>Xuexin Duan</v>
      </c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2">
      <c r="A260" s="2"/>
      <c r="B260" s="3"/>
      <c r="C260" s="3">
        <v>2017</v>
      </c>
      <c r="D260" s="4" t="s">
        <v>49</v>
      </c>
      <c r="E260" s="4" t="s">
        <v>50</v>
      </c>
      <c r="F260" s="4" t="s">
        <v>51</v>
      </c>
      <c r="G260" s="3" t="s">
        <v>33</v>
      </c>
      <c r="H260" s="3" t="s">
        <v>19</v>
      </c>
      <c r="I260" s="3" t="s">
        <v>20</v>
      </c>
      <c r="J260" s="4"/>
      <c r="K260" s="3" t="s">
        <v>53</v>
      </c>
      <c r="L260" s="5"/>
      <c r="M260" s="2"/>
      <c r="N260" s="2"/>
      <c r="O260" s="2"/>
      <c r="P260" s="2" t="str">
        <f t="shared" si="17"/>
        <v>Adrian</v>
      </c>
      <c r="Q260" s="2" t="str">
        <f t="shared" si="17"/>
        <v>Ionescu</v>
      </c>
      <c r="R260" s="2" t="str">
        <f t="shared" si="14"/>
        <v>Adrian Ionescu</v>
      </c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2">
      <c r="A261" s="2"/>
      <c r="B261" s="3" t="s">
        <v>23</v>
      </c>
      <c r="C261" s="3">
        <v>2017</v>
      </c>
      <c r="D261" s="4" t="s">
        <v>952</v>
      </c>
      <c r="E261" s="4" t="s">
        <v>953</v>
      </c>
      <c r="F261" s="4" t="s">
        <v>63</v>
      </c>
      <c r="G261" s="3" t="s">
        <v>18</v>
      </c>
      <c r="H261" s="3" t="s">
        <v>19</v>
      </c>
      <c r="I261" s="3" t="s">
        <v>20</v>
      </c>
      <c r="J261" s="4" t="s">
        <v>954</v>
      </c>
      <c r="K261" s="3" t="s">
        <v>520</v>
      </c>
      <c r="L261" s="15" t="s">
        <v>955</v>
      </c>
      <c r="M261" s="5"/>
      <c r="N261" s="2"/>
      <c r="O261" s="2"/>
      <c r="P261" s="2" t="str">
        <f t="shared" si="17"/>
        <v>Sylvain</v>
      </c>
      <c r="Q261" s="2" t="str">
        <f t="shared" si="17"/>
        <v>Barraud</v>
      </c>
      <c r="R261" s="2" t="str">
        <f t="shared" si="14"/>
        <v>Sylvain Barraud</v>
      </c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2">
      <c r="A262" s="2"/>
      <c r="B262" s="3" t="s">
        <v>29</v>
      </c>
      <c r="C262" s="3">
        <v>2017</v>
      </c>
      <c r="D262" s="4" t="s">
        <v>956</v>
      </c>
      <c r="E262" s="4" t="s">
        <v>957</v>
      </c>
      <c r="F262" s="4" t="s">
        <v>57</v>
      </c>
      <c r="G262" s="3" t="s">
        <v>18</v>
      </c>
      <c r="H262" s="3" t="s">
        <v>19</v>
      </c>
      <c r="I262" s="3" t="s">
        <v>20</v>
      </c>
      <c r="J262" s="4" t="s">
        <v>958</v>
      </c>
      <c r="K262" s="3" t="s">
        <v>959</v>
      </c>
      <c r="L262" s="15" t="s">
        <v>960</v>
      </c>
      <c r="M262" s="5"/>
      <c r="N262" s="2"/>
      <c r="O262" s="2"/>
      <c r="P262" s="2" t="str">
        <f t="shared" si="17"/>
        <v>Jacopo</v>
      </c>
      <c r="Q262" s="2" t="str">
        <f t="shared" si="17"/>
        <v>Franco</v>
      </c>
      <c r="R262" s="2" t="str">
        <f t="shared" si="14"/>
        <v>Jacopo Franco</v>
      </c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2">
      <c r="A263" s="2"/>
      <c r="B263" s="3" t="s">
        <v>36</v>
      </c>
      <c r="C263" s="3">
        <v>2017</v>
      </c>
      <c r="D263" s="4" t="s">
        <v>80</v>
      </c>
      <c r="E263" s="4" t="s">
        <v>961</v>
      </c>
      <c r="F263" s="4" t="s">
        <v>962</v>
      </c>
      <c r="G263" s="3" t="s">
        <v>33</v>
      </c>
      <c r="H263" s="3" t="s">
        <v>19</v>
      </c>
      <c r="I263" s="3" t="s">
        <v>20</v>
      </c>
      <c r="J263" s="4" t="s">
        <v>963</v>
      </c>
      <c r="K263" s="3" t="s">
        <v>964</v>
      </c>
      <c r="L263" s="15" t="s">
        <v>965</v>
      </c>
      <c r="M263" s="5"/>
      <c r="N263" s="2"/>
      <c r="O263" s="2"/>
      <c r="P263" s="2" t="str">
        <f t="shared" si="17"/>
        <v>Luca</v>
      </c>
      <c r="Q263" s="2" t="str">
        <f t="shared" si="17"/>
        <v>Selmi</v>
      </c>
      <c r="R263" s="2" t="str">
        <f t="shared" si="14"/>
        <v>Luca Selmi</v>
      </c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2">
      <c r="A264" s="2"/>
      <c r="B264" s="3" t="s">
        <v>36</v>
      </c>
      <c r="C264" s="3">
        <v>2017</v>
      </c>
      <c r="D264" s="4" t="s">
        <v>966</v>
      </c>
      <c r="E264" s="4" t="s">
        <v>967</v>
      </c>
      <c r="F264" s="4" t="s">
        <v>968</v>
      </c>
      <c r="G264" s="3" t="s">
        <v>33</v>
      </c>
      <c r="H264" s="3" t="s">
        <v>19</v>
      </c>
      <c r="I264" s="3" t="s">
        <v>20</v>
      </c>
      <c r="J264" s="4" t="s">
        <v>969</v>
      </c>
      <c r="K264" s="3" t="s">
        <v>520</v>
      </c>
      <c r="L264" s="17" t="s">
        <v>970</v>
      </c>
      <c r="M264" s="5"/>
      <c r="N264" s="2"/>
      <c r="O264" s="2"/>
      <c r="P264" s="2" t="str">
        <f t="shared" si="17"/>
        <v>Fabienne</v>
      </c>
      <c r="Q264" s="2" t="str">
        <f t="shared" si="17"/>
        <v>Michelini</v>
      </c>
      <c r="R264" s="2" t="str">
        <f t="shared" si="14"/>
        <v>Fabienne Michelini</v>
      </c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2">
      <c r="A265" s="2"/>
      <c r="B265" s="3" t="s">
        <v>805</v>
      </c>
      <c r="C265" s="3">
        <v>2017</v>
      </c>
      <c r="D265" s="4" t="s">
        <v>971</v>
      </c>
      <c r="E265" s="4" t="s">
        <v>972</v>
      </c>
      <c r="F265" s="4" t="s">
        <v>973</v>
      </c>
      <c r="G265" s="3" t="s">
        <v>33</v>
      </c>
      <c r="H265" s="3" t="s">
        <v>19</v>
      </c>
      <c r="I265" s="3" t="s">
        <v>22</v>
      </c>
      <c r="J265" s="4" t="s">
        <v>974</v>
      </c>
      <c r="K265" s="3" t="s">
        <v>975</v>
      </c>
      <c r="L265" s="15" t="s">
        <v>976</v>
      </c>
      <c r="M265" s="5" t="s">
        <v>298</v>
      </c>
      <c r="N265" s="2"/>
      <c r="O265" s="2"/>
      <c r="P265" s="2" t="str">
        <f t="shared" si="17"/>
        <v>Elisabetha</v>
      </c>
      <c r="Q265" s="2" t="str">
        <f t="shared" si="17"/>
        <v>Chicca</v>
      </c>
      <c r="R265" s="2" t="str">
        <f t="shared" si="14"/>
        <v>Elisabetha Chicca</v>
      </c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2">
      <c r="A266" s="2"/>
      <c r="B266" s="3" t="s">
        <v>805</v>
      </c>
      <c r="C266" s="3">
        <v>2017</v>
      </c>
      <c r="D266" s="4" t="s">
        <v>977</v>
      </c>
      <c r="E266" s="4" t="s">
        <v>978</v>
      </c>
      <c r="F266" s="4" t="s">
        <v>979</v>
      </c>
      <c r="G266" s="3" t="s">
        <v>18</v>
      </c>
      <c r="H266" s="3" t="s">
        <v>19</v>
      </c>
      <c r="I266" s="3" t="s">
        <v>20</v>
      </c>
      <c r="J266" s="4" t="s">
        <v>980</v>
      </c>
      <c r="K266" s="3" t="s">
        <v>981</v>
      </c>
      <c r="L266" s="15" t="s">
        <v>982</v>
      </c>
      <c r="M266" s="5" t="s">
        <v>298</v>
      </c>
      <c r="N266" s="2"/>
      <c r="O266" s="2"/>
      <c r="P266" s="2" t="str">
        <f t="shared" si="17"/>
        <v>Renaud</v>
      </c>
      <c r="Q266" s="2" t="str">
        <f t="shared" si="17"/>
        <v>Jolivet</v>
      </c>
      <c r="R266" s="2" t="str">
        <f t="shared" si="14"/>
        <v>Renaud Jolivet</v>
      </c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2">
      <c r="A267" s="2"/>
      <c r="B267" s="3" t="s">
        <v>805</v>
      </c>
      <c r="C267" s="3">
        <v>2017</v>
      </c>
      <c r="D267" s="4" t="s">
        <v>80</v>
      </c>
      <c r="E267" s="4" t="s">
        <v>81</v>
      </c>
      <c r="F267" s="4" t="s">
        <v>983</v>
      </c>
      <c r="G267" s="3" t="s">
        <v>984</v>
      </c>
      <c r="H267" s="3" t="s">
        <v>19</v>
      </c>
      <c r="I267" s="3" t="s">
        <v>20</v>
      </c>
      <c r="J267" s="4" t="s">
        <v>985</v>
      </c>
      <c r="K267" s="3" t="s">
        <v>964</v>
      </c>
      <c r="L267" s="15" t="s">
        <v>986</v>
      </c>
      <c r="M267" s="5" t="s">
        <v>298</v>
      </c>
      <c r="N267" s="2"/>
      <c r="O267" s="2"/>
      <c r="P267" s="2" t="str">
        <f t="shared" si="17"/>
        <v>Luca</v>
      </c>
      <c r="Q267" s="2" t="str">
        <f t="shared" si="17"/>
        <v>Larcher</v>
      </c>
      <c r="R267" s="2" t="str">
        <f t="shared" si="14"/>
        <v>Luca Larcher</v>
      </c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2">
      <c r="A268" s="2"/>
      <c r="B268" s="3" t="s">
        <v>42</v>
      </c>
      <c r="C268" s="3">
        <v>2017</v>
      </c>
      <c r="D268" s="4" t="s">
        <v>987</v>
      </c>
      <c r="E268" s="4" t="s">
        <v>988</v>
      </c>
      <c r="F268" s="4" t="s">
        <v>554</v>
      </c>
      <c r="G268" s="3" t="s">
        <v>18</v>
      </c>
      <c r="H268" s="3" t="s">
        <v>19</v>
      </c>
      <c r="I268" s="3" t="s">
        <v>20</v>
      </c>
      <c r="J268" s="4" t="s">
        <v>989</v>
      </c>
      <c r="K268" s="3" t="s">
        <v>520</v>
      </c>
      <c r="L268" s="15" t="s">
        <v>990</v>
      </c>
      <c r="M268" s="5"/>
      <c r="N268" s="2"/>
      <c r="O268" s="2"/>
      <c r="P268" s="2" t="str">
        <f t="shared" si="17"/>
        <v>Bastien</v>
      </c>
      <c r="Q268" s="2" t="str">
        <f t="shared" si="17"/>
        <v>Giraud</v>
      </c>
      <c r="R268" s="2" t="str">
        <f t="shared" si="14"/>
        <v>Bastien Giraud</v>
      </c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2">
      <c r="A269" s="2"/>
      <c r="B269" s="3" t="s">
        <v>805</v>
      </c>
      <c r="C269" s="3">
        <v>2017</v>
      </c>
      <c r="D269" s="4" t="s">
        <v>971</v>
      </c>
      <c r="E269" s="4" t="s">
        <v>972</v>
      </c>
      <c r="F269" s="4" t="s">
        <v>973</v>
      </c>
      <c r="G269" s="3" t="s">
        <v>33</v>
      </c>
      <c r="H269" s="3" t="s">
        <v>19</v>
      </c>
      <c r="I269" s="3" t="s">
        <v>22</v>
      </c>
      <c r="J269" s="4" t="s">
        <v>974</v>
      </c>
      <c r="K269" s="3" t="s">
        <v>975</v>
      </c>
      <c r="L269" s="15" t="s">
        <v>976</v>
      </c>
      <c r="M269" s="5" t="s">
        <v>298</v>
      </c>
      <c r="N269" s="2"/>
      <c r="O269" s="2"/>
      <c r="P269" s="2" t="str">
        <f t="shared" si="17"/>
        <v>Elisabetha</v>
      </c>
      <c r="Q269" s="2" t="str">
        <f t="shared" si="17"/>
        <v>Chicca</v>
      </c>
      <c r="R269" s="2" t="str">
        <f t="shared" si="14"/>
        <v>Elisabetha Chicca</v>
      </c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2">
      <c r="A270" s="2"/>
      <c r="B270" s="3" t="s">
        <v>805</v>
      </c>
      <c r="C270" s="3">
        <v>2017</v>
      </c>
      <c r="D270" s="4" t="s">
        <v>977</v>
      </c>
      <c r="E270" s="4" t="s">
        <v>978</v>
      </c>
      <c r="F270" s="4" t="s">
        <v>979</v>
      </c>
      <c r="G270" s="3" t="s">
        <v>18</v>
      </c>
      <c r="H270" s="3" t="s">
        <v>19</v>
      </c>
      <c r="I270" s="3" t="s">
        <v>20</v>
      </c>
      <c r="J270" s="4" t="s">
        <v>980</v>
      </c>
      <c r="K270" s="3" t="s">
        <v>981</v>
      </c>
      <c r="L270" s="15" t="s">
        <v>982</v>
      </c>
      <c r="M270" s="5" t="s">
        <v>298</v>
      </c>
      <c r="N270" s="2"/>
      <c r="O270" s="2"/>
      <c r="P270" s="2" t="str">
        <f t="shared" si="17"/>
        <v>Renaud</v>
      </c>
      <c r="Q270" s="2" t="str">
        <f t="shared" si="17"/>
        <v>Jolivet</v>
      </c>
      <c r="R270" s="2" t="str">
        <f t="shared" si="14"/>
        <v>Renaud Jolivet</v>
      </c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2">
      <c r="A271" s="2"/>
      <c r="B271" s="3" t="s">
        <v>805</v>
      </c>
      <c r="C271" s="3">
        <v>2017</v>
      </c>
      <c r="D271" s="4" t="s">
        <v>80</v>
      </c>
      <c r="E271" s="4" t="s">
        <v>81</v>
      </c>
      <c r="F271" s="4" t="s">
        <v>983</v>
      </c>
      <c r="G271" s="3" t="s">
        <v>984</v>
      </c>
      <c r="H271" s="3" t="s">
        <v>19</v>
      </c>
      <c r="I271" s="3" t="s">
        <v>20</v>
      </c>
      <c r="J271" s="4" t="s">
        <v>985</v>
      </c>
      <c r="K271" s="3" t="s">
        <v>964</v>
      </c>
      <c r="L271" s="15" t="s">
        <v>986</v>
      </c>
      <c r="M271" s="5" t="s">
        <v>298</v>
      </c>
      <c r="N271" s="2"/>
      <c r="O271" s="2"/>
      <c r="P271" s="2" t="str">
        <f t="shared" si="17"/>
        <v>Luca</v>
      </c>
      <c r="Q271" s="2" t="str">
        <f t="shared" si="17"/>
        <v>Larcher</v>
      </c>
      <c r="R271" s="2" t="str">
        <f t="shared" si="14"/>
        <v>Luca Larcher</v>
      </c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2">
      <c r="A272" s="2"/>
      <c r="B272" s="3" t="s">
        <v>48</v>
      </c>
      <c r="C272" s="3">
        <v>2017</v>
      </c>
      <c r="D272" s="4" t="s">
        <v>991</v>
      </c>
      <c r="E272" s="4" t="s">
        <v>992</v>
      </c>
      <c r="F272" s="4" t="s">
        <v>993</v>
      </c>
      <c r="G272" s="3" t="s">
        <v>27</v>
      </c>
      <c r="H272" s="3" t="s">
        <v>19</v>
      </c>
      <c r="I272" s="3" t="s">
        <v>22</v>
      </c>
      <c r="J272" s="4" t="s">
        <v>994</v>
      </c>
      <c r="K272" s="3" t="s">
        <v>520</v>
      </c>
      <c r="L272" s="15" t="s">
        <v>995</v>
      </c>
      <c r="M272" s="5"/>
      <c r="N272" s="2"/>
      <c r="O272" s="2"/>
      <c r="P272" s="2" t="str">
        <f t="shared" si="17"/>
        <v>Julie</v>
      </c>
      <c r="Q272" s="2" t="str">
        <f t="shared" si="17"/>
        <v>Grollier</v>
      </c>
      <c r="R272" s="2" t="str">
        <f t="shared" si="14"/>
        <v>Julie Grollier</v>
      </c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2">
      <c r="A273" s="2"/>
      <c r="B273" s="3" t="s">
        <v>60</v>
      </c>
      <c r="C273" s="3">
        <v>2017</v>
      </c>
      <c r="D273" s="4" t="s">
        <v>61</v>
      </c>
      <c r="E273" s="4" t="s">
        <v>62</v>
      </c>
      <c r="F273" s="4" t="s">
        <v>996</v>
      </c>
      <c r="G273" s="3" t="s">
        <v>18</v>
      </c>
      <c r="H273" s="3" t="s">
        <v>19</v>
      </c>
      <c r="I273" s="3" t="s">
        <v>22</v>
      </c>
      <c r="J273" s="4" t="s">
        <v>997</v>
      </c>
      <c r="K273" s="3" t="s">
        <v>520</v>
      </c>
      <c r="L273" s="15" t="str">
        <f>HYPERLINK("mailto:perrine.batude@cea.fr","perrine.batude@cea.fr")</f>
        <v>perrine.batude@cea.fr</v>
      </c>
      <c r="M273" s="5" t="s">
        <v>298</v>
      </c>
      <c r="N273" s="2"/>
      <c r="O273" s="2"/>
      <c r="P273" s="2" t="str">
        <f t="shared" si="17"/>
        <v>Perrine</v>
      </c>
      <c r="Q273" s="2" t="str">
        <f t="shared" si="17"/>
        <v>Batude</v>
      </c>
      <c r="R273" s="2" t="str">
        <f t="shared" si="14"/>
        <v>Perrine Batude</v>
      </c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2">
      <c r="A274" s="2"/>
      <c r="B274" s="3" t="s">
        <v>60</v>
      </c>
      <c r="C274" s="3">
        <v>2017</v>
      </c>
      <c r="D274" s="4" t="s">
        <v>998</v>
      </c>
      <c r="E274" s="4" t="s">
        <v>999</v>
      </c>
      <c r="F274" s="4" t="s">
        <v>1000</v>
      </c>
      <c r="G274" s="3" t="s">
        <v>33</v>
      </c>
      <c r="H274" s="3" t="s">
        <v>19</v>
      </c>
      <c r="I274" s="3" t="s">
        <v>20</v>
      </c>
      <c r="J274" s="4" t="s">
        <v>1001</v>
      </c>
      <c r="K274" s="3" t="s">
        <v>1002</v>
      </c>
      <c r="L274" s="15" t="str">
        <f>HYPERLINK("mailto:cian.omathuna@tyndall.ie","cian.omathuna@tyndall.ie")</f>
        <v>cian.omathuna@tyndall.ie</v>
      </c>
      <c r="M274" s="5" t="s">
        <v>298</v>
      </c>
      <c r="N274" s="2"/>
      <c r="O274" s="2"/>
      <c r="P274" s="2" t="str">
        <f t="shared" ref="P274:Q289" si="18">TRIM(D274)</f>
        <v>Cian</v>
      </c>
      <c r="Q274" s="2" t="str">
        <f t="shared" si="18"/>
        <v>Mathuna</v>
      </c>
      <c r="R274" s="2" t="str">
        <f t="shared" si="14"/>
        <v>Cian Mathuna</v>
      </c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2">
      <c r="A275" s="2"/>
      <c r="B275" s="3" t="s">
        <v>60</v>
      </c>
      <c r="C275" s="3">
        <v>2017</v>
      </c>
      <c r="D275" s="4" t="s">
        <v>673</v>
      </c>
      <c r="E275" s="4" t="s">
        <v>1003</v>
      </c>
      <c r="F275" s="4" t="s">
        <v>164</v>
      </c>
      <c r="G275" s="3" t="s">
        <v>27</v>
      </c>
      <c r="H275" s="3" t="s">
        <v>19</v>
      </c>
      <c r="I275" s="3" t="s">
        <v>20</v>
      </c>
      <c r="J275" s="4" t="s">
        <v>1004</v>
      </c>
      <c r="K275" s="3" t="s">
        <v>981</v>
      </c>
      <c r="L275" s="15" t="str">
        <f>HYPERLINK("mailto:tbr@zurich.ibm.com","tbr@zurich.ibm.com")</f>
        <v>tbr@zurich.ibm.com</v>
      </c>
      <c r="M275" s="5" t="s">
        <v>298</v>
      </c>
      <c r="N275" s="2"/>
      <c r="O275" s="2"/>
      <c r="P275" s="2" t="str">
        <f t="shared" si="18"/>
        <v>Thomas</v>
      </c>
      <c r="Q275" s="2" t="str">
        <f t="shared" si="18"/>
        <v>Brunschwiler</v>
      </c>
      <c r="R275" s="2" t="str">
        <f t="shared" si="14"/>
        <v>Thomas Brunschwiler</v>
      </c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2">
      <c r="A276" s="2"/>
      <c r="B276" s="3" t="s">
        <v>65</v>
      </c>
      <c r="C276" s="3">
        <v>2017</v>
      </c>
      <c r="D276" s="4" t="s">
        <v>336</v>
      </c>
      <c r="E276" s="4" t="s">
        <v>777</v>
      </c>
      <c r="F276" s="4" t="s">
        <v>1005</v>
      </c>
      <c r="G276" s="3" t="s">
        <v>18</v>
      </c>
      <c r="H276" s="3" t="s">
        <v>19</v>
      </c>
      <c r="I276" s="3" t="s">
        <v>20</v>
      </c>
      <c r="J276" s="4" t="s">
        <v>1006</v>
      </c>
      <c r="K276" s="3" t="s">
        <v>975</v>
      </c>
      <c r="L276" s="15" t="s">
        <v>1007</v>
      </c>
      <c r="M276" s="5"/>
      <c r="N276" s="2"/>
      <c r="O276" s="2"/>
      <c r="P276" s="2" t="str">
        <f t="shared" si="18"/>
        <v>Dan</v>
      </c>
      <c r="Q276" s="2" t="str">
        <f t="shared" si="18"/>
        <v>Buca</v>
      </c>
      <c r="R276" s="2" t="str">
        <f t="shared" si="14"/>
        <v>Dan Buca</v>
      </c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2">
      <c r="A277" s="2"/>
      <c r="B277" s="3" t="s">
        <v>65</v>
      </c>
      <c r="C277" s="3">
        <v>2017</v>
      </c>
      <c r="D277" s="4" t="s">
        <v>417</v>
      </c>
      <c r="E277" s="4" t="s">
        <v>1008</v>
      </c>
      <c r="F277" s="4" t="s">
        <v>558</v>
      </c>
      <c r="G277" s="3" t="s">
        <v>27</v>
      </c>
      <c r="H277" s="3" t="s">
        <v>19</v>
      </c>
      <c r="I277" s="3" t="s">
        <v>20</v>
      </c>
      <c r="J277" s="4" t="s">
        <v>1009</v>
      </c>
      <c r="K277" s="3" t="s">
        <v>520</v>
      </c>
      <c r="L277" s="15" t="str">
        <f>HYPERLINK("mailto:charles.baudot@st.com","charles.baudot@st.com")</f>
        <v>charles.baudot@st.com</v>
      </c>
      <c r="M277" s="5" t="s">
        <v>298</v>
      </c>
      <c r="N277" s="2"/>
      <c r="O277" s="2"/>
      <c r="P277" s="2" t="str">
        <f t="shared" si="18"/>
        <v>Charles</v>
      </c>
      <c r="Q277" s="2" t="str">
        <f t="shared" si="18"/>
        <v>Baudot</v>
      </c>
      <c r="R277" s="2" t="str">
        <f t="shared" si="14"/>
        <v>Charles Baudot</v>
      </c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2">
      <c r="A278" s="2"/>
      <c r="B278" s="3" t="s">
        <v>65</v>
      </c>
      <c r="C278" s="3">
        <v>2017</v>
      </c>
      <c r="D278" s="4" t="s">
        <v>108</v>
      </c>
      <c r="E278" s="4" t="s">
        <v>1010</v>
      </c>
      <c r="F278" s="4" t="s">
        <v>1011</v>
      </c>
      <c r="G278" s="3" t="s">
        <v>18</v>
      </c>
      <c r="H278" s="3" t="s">
        <v>19</v>
      </c>
      <c r="I278" s="3" t="s">
        <v>20</v>
      </c>
      <c r="J278" s="4" t="s">
        <v>1012</v>
      </c>
      <c r="K278" s="3" t="s">
        <v>959</v>
      </c>
      <c r="L278" s="15" t="str">
        <f>HYPERLINK("mailto:Philippe.absil@imec.be","Philippe.absil@imec.be")</f>
        <v>Philippe.absil@imec.be</v>
      </c>
      <c r="M278" s="5" t="s">
        <v>298</v>
      </c>
      <c r="N278" s="2"/>
      <c r="O278" s="2"/>
      <c r="P278" s="2" t="str">
        <f t="shared" si="18"/>
        <v>Philippe</v>
      </c>
      <c r="Q278" s="2" t="str">
        <f t="shared" si="18"/>
        <v>Absil</v>
      </c>
      <c r="R278" s="2" t="str">
        <f t="shared" si="14"/>
        <v>Philippe Absil</v>
      </c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2">
      <c r="A279" s="2"/>
      <c r="B279" s="3" t="s">
        <v>69</v>
      </c>
      <c r="C279" s="3">
        <v>2017</v>
      </c>
      <c r="D279" s="4" t="s">
        <v>1013</v>
      </c>
      <c r="E279" s="4" t="s">
        <v>1014</v>
      </c>
      <c r="F279" s="4" t="s">
        <v>1015</v>
      </c>
      <c r="G279" s="3" t="s">
        <v>33</v>
      </c>
      <c r="H279" s="3" t="s">
        <v>19</v>
      </c>
      <c r="I279" s="3" t="s">
        <v>22</v>
      </c>
      <c r="J279" s="4" t="s">
        <v>1016</v>
      </c>
      <c r="K279" s="3" t="s">
        <v>1017</v>
      </c>
      <c r="L279" s="15" t="s">
        <v>1018</v>
      </c>
      <c r="M279" s="5"/>
      <c r="N279" s="2"/>
      <c r="O279" s="2"/>
      <c r="P279" s="2" t="str">
        <f t="shared" si="18"/>
        <v>Christelle</v>
      </c>
      <c r="Q279" s="2" t="str">
        <f t="shared" si="18"/>
        <v>Prinz</v>
      </c>
      <c r="R279" s="2" t="str">
        <f t="shared" si="14"/>
        <v>Christelle Prinz</v>
      </c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2">
      <c r="A280" s="2"/>
      <c r="B280" s="3" t="s">
        <v>69</v>
      </c>
      <c r="C280" s="3">
        <v>2017</v>
      </c>
      <c r="D280" s="4" t="s">
        <v>1019</v>
      </c>
      <c r="E280" s="4" t="s">
        <v>1020</v>
      </c>
      <c r="F280" s="4" t="s">
        <v>17</v>
      </c>
      <c r="G280" s="3" t="s">
        <v>18</v>
      </c>
      <c r="H280" s="3" t="s">
        <v>19</v>
      </c>
      <c r="I280" s="3" t="s">
        <v>22</v>
      </c>
      <c r="J280" s="4" t="s">
        <v>1021</v>
      </c>
      <c r="K280" s="3" t="s">
        <v>520</v>
      </c>
      <c r="L280" s="15" t="s">
        <v>1022</v>
      </c>
      <c r="M280" s="5" t="s">
        <v>298</v>
      </c>
      <c r="N280" s="2"/>
      <c r="O280" s="2"/>
      <c r="P280" s="2" t="str">
        <f t="shared" si="18"/>
        <v>Nathalie</v>
      </c>
      <c r="Q280" s="2" t="str">
        <f t="shared" si="18"/>
        <v>Picollet d’hahan</v>
      </c>
      <c r="R280" s="2" t="str">
        <f t="shared" si="14"/>
        <v>Nathalie Picollet d’hahan</v>
      </c>
      <c r="S280" s="2"/>
      <c r="T280" s="2"/>
      <c r="U280" s="2"/>
      <c r="V280" s="2"/>
      <c r="W280" s="2"/>
      <c r="X280" s="2"/>
      <c r="Y280" s="2"/>
      <c r="Z280" s="2"/>
    </row>
    <row r="281" spans="1:26" ht="24" customHeight="1" thickBot="1" x14ac:dyDescent="0.25">
      <c r="A281" s="6"/>
      <c r="B281" s="7" t="s">
        <v>69</v>
      </c>
      <c r="C281" s="7">
        <v>2017</v>
      </c>
      <c r="D281" s="8" t="s">
        <v>1023</v>
      </c>
      <c r="E281" s="8" t="s">
        <v>1024</v>
      </c>
      <c r="F281" s="8" t="s">
        <v>1025</v>
      </c>
      <c r="G281" s="7"/>
      <c r="H281" s="7" t="s">
        <v>19</v>
      </c>
      <c r="I281" s="7" t="s">
        <v>22</v>
      </c>
      <c r="J281" s="8" t="s">
        <v>1026</v>
      </c>
      <c r="K281" s="7" t="s">
        <v>1027</v>
      </c>
      <c r="L281" s="18" t="s">
        <v>1028</v>
      </c>
      <c r="M281" s="26" t="s">
        <v>298</v>
      </c>
      <c r="N281" s="6"/>
      <c r="O281" s="6"/>
      <c r="P281" s="6" t="str">
        <f t="shared" si="18"/>
        <v>Maria</v>
      </c>
      <c r="Q281" s="6" t="str">
        <f t="shared" si="18"/>
        <v>Ramos-Payan</v>
      </c>
      <c r="R281" s="6" t="str">
        <f t="shared" si="14"/>
        <v>Maria Ramos-Payan</v>
      </c>
      <c r="S281" s="6"/>
      <c r="T281" s="6"/>
      <c r="U281" s="6"/>
      <c r="V281" s="6"/>
      <c r="W281" s="6"/>
      <c r="X281" s="6"/>
      <c r="Y281" s="6"/>
      <c r="Z281" s="6"/>
    </row>
    <row r="282" spans="1:26" ht="24" customHeight="1" x14ac:dyDescent="0.2">
      <c r="A282" s="12"/>
      <c r="B282" s="10" t="s">
        <v>23</v>
      </c>
      <c r="C282" s="10">
        <v>2018</v>
      </c>
      <c r="D282" s="11" t="s">
        <v>1029</v>
      </c>
      <c r="E282" s="11" t="s">
        <v>1030</v>
      </c>
      <c r="F282" s="11" t="s">
        <v>362</v>
      </c>
      <c r="G282" s="10" t="s">
        <v>33</v>
      </c>
      <c r="H282" s="10" t="s">
        <v>136</v>
      </c>
      <c r="I282" s="10" t="s">
        <v>20</v>
      </c>
      <c r="J282" s="22" t="s">
        <v>1031</v>
      </c>
      <c r="K282" s="10" t="s">
        <v>136</v>
      </c>
      <c r="L282" s="12" t="s">
        <v>1032</v>
      </c>
      <c r="M282" s="9"/>
      <c r="N282" s="9"/>
      <c r="O282" s="9"/>
      <c r="P282" s="9" t="str">
        <f t="shared" si="18"/>
        <v>Kaushik</v>
      </c>
      <c r="Q282" s="9" t="str">
        <f t="shared" si="18"/>
        <v>Roy</v>
      </c>
      <c r="R282" s="9" t="str">
        <f t="shared" si="14"/>
        <v>Kaushik Roy</v>
      </c>
      <c r="S282" s="9"/>
      <c r="T282" s="9"/>
      <c r="U282" s="9"/>
      <c r="V282" s="9"/>
      <c r="W282" s="9"/>
      <c r="X282" s="9"/>
      <c r="Y282" s="9"/>
      <c r="Z282" s="9"/>
    </row>
    <row r="283" spans="1:26" ht="24" customHeight="1" x14ac:dyDescent="0.2">
      <c r="A283" s="5"/>
      <c r="B283" s="3" t="s">
        <v>23</v>
      </c>
      <c r="C283" s="3">
        <v>2018</v>
      </c>
      <c r="D283" s="4" t="s">
        <v>1033</v>
      </c>
      <c r="E283" s="4" t="s">
        <v>1034</v>
      </c>
      <c r="F283" s="4" t="s">
        <v>164</v>
      </c>
      <c r="G283" s="3" t="s">
        <v>27</v>
      </c>
      <c r="H283" s="3" t="s">
        <v>136</v>
      </c>
      <c r="I283" s="3"/>
      <c r="J283" s="23" t="s">
        <v>1035</v>
      </c>
      <c r="K283" s="3" t="s">
        <v>136</v>
      </c>
      <c r="L283" s="15" t="s">
        <v>1036</v>
      </c>
      <c r="M283" s="2"/>
      <c r="N283" s="2"/>
      <c r="O283" s="2"/>
      <c r="P283" s="2" t="str">
        <f t="shared" si="18"/>
        <v>Arvind</v>
      </c>
      <c r="Q283" s="2" t="str">
        <f t="shared" si="18"/>
        <v>Kumar</v>
      </c>
      <c r="R283" s="2" t="str">
        <f t="shared" si="14"/>
        <v>Arvind Kumar</v>
      </c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2">
      <c r="A284" s="5"/>
      <c r="B284" s="3" t="s">
        <v>23</v>
      </c>
      <c r="C284" s="3">
        <v>2018</v>
      </c>
      <c r="D284" s="4" t="s">
        <v>1037</v>
      </c>
      <c r="E284" s="4" t="s">
        <v>1038</v>
      </c>
      <c r="F284" s="4" t="s">
        <v>164</v>
      </c>
      <c r="G284" s="3" t="s">
        <v>27</v>
      </c>
      <c r="H284" s="3" t="s">
        <v>136</v>
      </c>
      <c r="I284" s="3" t="s">
        <v>20</v>
      </c>
      <c r="J284" s="23" t="s">
        <v>1039</v>
      </c>
      <c r="K284" s="3" t="s">
        <v>136</v>
      </c>
      <c r="L284" s="15" t="s">
        <v>1040</v>
      </c>
      <c r="M284" s="2"/>
      <c r="N284" s="2"/>
      <c r="O284" s="2"/>
      <c r="P284" s="2" t="str">
        <f t="shared" si="18"/>
        <v>Wilfried</v>
      </c>
      <c r="Q284" s="2" t="str">
        <f t="shared" si="18"/>
        <v>Haensch</v>
      </c>
      <c r="R284" s="2" t="str">
        <f t="shared" si="14"/>
        <v>Wilfried Haensch</v>
      </c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2">
      <c r="A285" s="5"/>
      <c r="B285" s="3" t="s">
        <v>60</v>
      </c>
      <c r="C285" s="3">
        <v>2018</v>
      </c>
      <c r="D285" s="4" t="s">
        <v>238</v>
      </c>
      <c r="E285" s="4" t="s">
        <v>1041</v>
      </c>
      <c r="F285" s="4" t="s">
        <v>1042</v>
      </c>
      <c r="G285" s="3" t="s">
        <v>27</v>
      </c>
      <c r="H285" s="3" t="s">
        <v>136</v>
      </c>
      <c r="I285" s="3" t="s">
        <v>20</v>
      </c>
      <c r="J285" s="4" t="s">
        <v>1043</v>
      </c>
      <c r="K285" s="3" t="s">
        <v>136</v>
      </c>
      <c r="L285" s="15" t="s">
        <v>1044</v>
      </c>
      <c r="M285" s="2"/>
      <c r="N285" s="2"/>
      <c r="O285" s="2"/>
      <c r="P285" s="2" t="str">
        <f t="shared" si="18"/>
        <v>Anthony</v>
      </c>
      <c r="Q285" s="2" t="str">
        <f t="shared" si="18"/>
        <v>Yen</v>
      </c>
      <c r="R285" s="2" t="str">
        <f t="shared" si="14"/>
        <v>Anthony Yen</v>
      </c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2">
      <c r="A286" s="5"/>
      <c r="B286" s="3" t="s">
        <v>60</v>
      </c>
      <c r="C286" s="3">
        <v>2018</v>
      </c>
      <c r="D286" s="4" t="s">
        <v>1045</v>
      </c>
      <c r="E286" s="4" t="s">
        <v>1046</v>
      </c>
      <c r="F286" s="4" t="s">
        <v>26</v>
      </c>
      <c r="G286" s="3" t="s">
        <v>27</v>
      </c>
      <c r="H286" s="3" t="s">
        <v>19</v>
      </c>
      <c r="I286" s="3" t="s">
        <v>20</v>
      </c>
      <c r="J286" s="4" t="s">
        <v>1047</v>
      </c>
      <c r="K286" s="3" t="s">
        <v>520</v>
      </c>
      <c r="L286" s="15"/>
      <c r="M286" s="2"/>
      <c r="N286" s="2"/>
      <c r="O286" s="2"/>
      <c r="P286" s="2" t="str">
        <f t="shared" si="18"/>
        <v>Stephan</v>
      </c>
      <c r="Q286" s="2" t="str">
        <f t="shared" si="18"/>
        <v>Niel</v>
      </c>
      <c r="R286" s="2" t="str">
        <f t="shared" si="14"/>
        <v>Stephan Niel</v>
      </c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2">
      <c r="A287" s="5"/>
      <c r="B287" s="3" t="s">
        <v>48</v>
      </c>
      <c r="C287" s="3">
        <v>2018</v>
      </c>
      <c r="D287" s="4" t="s">
        <v>1048</v>
      </c>
      <c r="E287" s="4" t="s">
        <v>211</v>
      </c>
      <c r="F287" s="4" t="s">
        <v>1049</v>
      </c>
      <c r="G287" s="3" t="s">
        <v>33</v>
      </c>
      <c r="H287" s="3" t="s">
        <v>232</v>
      </c>
      <c r="I287" s="3" t="s">
        <v>20</v>
      </c>
      <c r="J287" s="4" t="s">
        <v>1050</v>
      </c>
      <c r="K287" s="3" t="s">
        <v>436</v>
      </c>
      <c r="L287" s="5" t="s">
        <v>1051</v>
      </c>
      <c r="M287" s="2"/>
      <c r="N287" s="5"/>
      <c r="O287" s="5"/>
      <c r="P287" s="2" t="str">
        <f t="shared" si="18"/>
        <v>Xinran</v>
      </c>
      <c r="Q287" s="2" t="str">
        <f t="shared" si="18"/>
        <v>Wang</v>
      </c>
      <c r="R287" s="2" t="str">
        <f t="shared" si="14"/>
        <v>Xinran Wang</v>
      </c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2">
      <c r="A288" s="5"/>
      <c r="B288" s="3" t="s">
        <v>48</v>
      </c>
      <c r="C288" s="3">
        <v>2018</v>
      </c>
      <c r="D288" s="4" t="s">
        <v>590</v>
      </c>
      <c r="E288" s="4" t="s">
        <v>1052</v>
      </c>
      <c r="F288" s="4" t="s">
        <v>102</v>
      </c>
      <c r="G288" s="3" t="s">
        <v>18</v>
      </c>
      <c r="H288" s="3" t="s">
        <v>19</v>
      </c>
      <c r="I288" s="3" t="s">
        <v>20</v>
      </c>
      <c r="J288" s="4" t="s">
        <v>1053</v>
      </c>
      <c r="K288" s="3" t="s">
        <v>959</v>
      </c>
      <c r="L288" s="15" t="s">
        <v>1054</v>
      </c>
      <c r="M288" s="2"/>
      <c r="N288" s="2"/>
      <c r="O288" s="2"/>
      <c r="P288" s="2" t="str">
        <f t="shared" si="18"/>
        <v>Cedric</v>
      </c>
      <c r="Q288" s="2" t="str">
        <f t="shared" si="18"/>
        <v>Huyghebaert</v>
      </c>
      <c r="R288" s="2" t="str">
        <f t="shared" si="14"/>
        <v>Cedric Huyghebaert</v>
      </c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2">
      <c r="A289" s="5"/>
      <c r="B289" s="3" t="s">
        <v>48</v>
      </c>
      <c r="C289" s="3">
        <v>2018</v>
      </c>
      <c r="D289" s="4" t="s">
        <v>446</v>
      </c>
      <c r="E289" s="4" t="s">
        <v>211</v>
      </c>
      <c r="F289" s="4" t="s">
        <v>1055</v>
      </c>
      <c r="G289" s="3" t="s">
        <v>33</v>
      </c>
      <c r="H289" s="3" t="s">
        <v>136</v>
      </c>
      <c r="I289" s="3" t="s">
        <v>20</v>
      </c>
      <c r="J289" s="4" t="s">
        <v>1056</v>
      </c>
      <c r="K289" s="3" t="s">
        <v>1057</v>
      </c>
      <c r="L289" s="5" t="s">
        <v>1058</v>
      </c>
      <c r="M289" s="2"/>
      <c r="N289" s="2"/>
      <c r="O289" s="2"/>
      <c r="P289" s="2" t="str">
        <f t="shared" si="18"/>
        <v>Kang</v>
      </c>
      <c r="Q289" s="2" t="str">
        <f t="shared" si="18"/>
        <v>Wang</v>
      </c>
      <c r="R289" s="2" t="str">
        <f t="shared" si="14"/>
        <v>Kang Wang</v>
      </c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2">
      <c r="A290" s="5"/>
      <c r="B290" s="3" t="s">
        <v>54</v>
      </c>
      <c r="C290" s="3">
        <v>2018</v>
      </c>
      <c r="D290" s="4" t="s">
        <v>1059</v>
      </c>
      <c r="E290" s="4" t="s">
        <v>1060</v>
      </c>
      <c r="F290" s="4" t="s">
        <v>1061</v>
      </c>
      <c r="G290" s="3" t="s">
        <v>33</v>
      </c>
      <c r="H290" s="3" t="s">
        <v>19</v>
      </c>
      <c r="I290" s="3" t="s">
        <v>20</v>
      </c>
      <c r="J290" s="4" t="s">
        <v>1062</v>
      </c>
      <c r="K290" s="3" t="s">
        <v>964</v>
      </c>
      <c r="L290" s="5" t="s">
        <v>1063</v>
      </c>
      <c r="M290" s="2"/>
      <c r="N290" s="24"/>
      <c r="O290" s="25"/>
      <c r="P290" s="2" t="str">
        <f t="shared" ref="P290:Q305" si="19">TRIM(D290)</f>
        <v>Matteo</v>
      </c>
      <c r="Q290" s="2" t="str">
        <f t="shared" si="19"/>
        <v>Meneghini</v>
      </c>
      <c r="R290" s="2" t="str">
        <f t="shared" si="14"/>
        <v>Matteo Meneghini</v>
      </c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2">
      <c r="A291" s="5"/>
      <c r="B291" s="3" t="s">
        <v>54</v>
      </c>
      <c r="C291" s="3">
        <v>2018</v>
      </c>
      <c r="D291" s="4" t="s">
        <v>1064</v>
      </c>
      <c r="E291" s="4" t="s">
        <v>1065</v>
      </c>
      <c r="F291" s="4" t="s">
        <v>1066</v>
      </c>
      <c r="G291" s="3" t="s">
        <v>27</v>
      </c>
      <c r="H291" s="3" t="s">
        <v>232</v>
      </c>
      <c r="I291" s="3"/>
      <c r="J291" s="4" t="s">
        <v>1067</v>
      </c>
      <c r="K291" s="3" t="s">
        <v>229</v>
      </c>
      <c r="L291" s="5" t="s">
        <v>1068</v>
      </c>
      <c r="M291" s="2"/>
      <c r="N291" s="24"/>
      <c r="O291" s="25"/>
      <c r="P291" s="2" t="str">
        <f t="shared" si="19"/>
        <v>Junji</v>
      </c>
      <c r="Q291" s="2" t="str">
        <f t="shared" si="19"/>
        <v>Kotani</v>
      </c>
      <c r="R291" s="2" t="str">
        <f t="shared" si="14"/>
        <v>Junji Kotani</v>
      </c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2">
      <c r="A292" s="5"/>
      <c r="B292" s="3" t="s">
        <v>36</v>
      </c>
      <c r="C292" s="3">
        <v>2018</v>
      </c>
      <c r="D292" s="4" t="s">
        <v>453</v>
      </c>
      <c r="E292" s="4" t="s">
        <v>1069</v>
      </c>
      <c r="F292" s="4" t="s">
        <v>1070</v>
      </c>
      <c r="G292" s="3" t="s">
        <v>33</v>
      </c>
      <c r="H292" s="3" t="s">
        <v>136</v>
      </c>
      <c r="I292" s="3" t="s">
        <v>20</v>
      </c>
      <c r="J292" s="23" t="s">
        <v>1071</v>
      </c>
      <c r="K292" s="3" t="s">
        <v>866</v>
      </c>
      <c r="L292" s="15" t="s">
        <v>1072</v>
      </c>
      <c r="M292" s="2"/>
      <c r="N292" s="2"/>
      <c r="O292" s="2"/>
      <c r="P292" s="2" t="str">
        <f t="shared" si="19"/>
        <v>Hong</v>
      </c>
      <c r="Q292" s="2" t="str">
        <f t="shared" si="19"/>
        <v>Guo</v>
      </c>
      <c r="R292" s="2" t="str">
        <f t="shared" si="14"/>
        <v>Hong Guo</v>
      </c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2">
      <c r="A293" s="5"/>
      <c r="B293" s="3" t="s">
        <v>36</v>
      </c>
      <c r="C293" s="3">
        <v>2018</v>
      </c>
      <c r="D293" s="4" t="s">
        <v>1073</v>
      </c>
      <c r="E293" s="4" t="s">
        <v>1074</v>
      </c>
      <c r="F293" s="4" t="s">
        <v>842</v>
      </c>
      <c r="G293" s="3" t="s">
        <v>33</v>
      </c>
      <c r="H293" s="3" t="s">
        <v>136</v>
      </c>
      <c r="I293" s="3" t="s">
        <v>20</v>
      </c>
      <c r="J293" s="23" t="s">
        <v>1075</v>
      </c>
      <c r="K293" s="3" t="s">
        <v>1057</v>
      </c>
      <c r="L293" s="15" t="s">
        <v>1076</v>
      </c>
      <c r="M293" s="2"/>
      <c r="N293" s="2"/>
      <c r="O293" s="2"/>
      <c r="P293" s="2" t="str">
        <f t="shared" si="19"/>
        <v>Asif</v>
      </c>
      <c r="Q293" s="2" t="str">
        <f t="shared" si="19"/>
        <v>Islam Khan</v>
      </c>
      <c r="R293" s="2" t="str">
        <f t="shared" si="14"/>
        <v>Asif Islam Khan</v>
      </c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2">
      <c r="A294" s="5"/>
      <c r="B294" s="3" t="s">
        <v>36</v>
      </c>
      <c r="C294" s="3">
        <v>2018</v>
      </c>
      <c r="D294" s="4" t="s">
        <v>1077</v>
      </c>
      <c r="E294" s="4" t="s">
        <v>1078</v>
      </c>
      <c r="F294" s="4" t="s">
        <v>450</v>
      </c>
      <c r="G294" s="3" t="s">
        <v>27</v>
      </c>
      <c r="H294" s="3" t="s">
        <v>232</v>
      </c>
      <c r="I294" s="3" t="s">
        <v>20</v>
      </c>
      <c r="J294" s="23" t="s">
        <v>1079</v>
      </c>
      <c r="K294" s="3" t="s">
        <v>248</v>
      </c>
      <c r="L294" s="15" t="s">
        <v>1080</v>
      </c>
      <c r="M294" s="2"/>
      <c r="N294" s="2"/>
      <c r="O294" s="2"/>
      <c r="P294" s="2" t="str">
        <f t="shared" si="19"/>
        <v>In Kook</v>
      </c>
      <c r="Q294" s="2" t="str">
        <f t="shared" si="19"/>
        <v>Jang</v>
      </c>
      <c r="R294" s="2" t="str">
        <f t="shared" si="14"/>
        <v>In Kook Jang</v>
      </c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2">
      <c r="A295" s="5"/>
      <c r="B295" s="3" t="s">
        <v>42</v>
      </c>
      <c r="C295" s="3">
        <v>2018</v>
      </c>
      <c r="D295" s="4" t="s">
        <v>991</v>
      </c>
      <c r="E295" s="4" t="s">
        <v>992</v>
      </c>
      <c r="F295" s="4" t="s">
        <v>1081</v>
      </c>
      <c r="G295" s="3" t="s">
        <v>18</v>
      </c>
      <c r="H295" s="3" t="s">
        <v>19</v>
      </c>
      <c r="I295" s="3" t="s">
        <v>22</v>
      </c>
      <c r="J295" s="23" t="s">
        <v>1082</v>
      </c>
      <c r="K295" s="3" t="s">
        <v>520</v>
      </c>
      <c r="L295" s="5" t="s">
        <v>995</v>
      </c>
      <c r="M295" s="2"/>
      <c r="N295" s="2"/>
      <c r="O295" s="2"/>
      <c r="P295" s="2" t="str">
        <f t="shared" si="19"/>
        <v>Julie</v>
      </c>
      <c r="Q295" s="2" t="str">
        <f t="shared" si="19"/>
        <v>Grollier</v>
      </c>
      <c r="R295" s="2" t="str">
        <f t="shared" si="14"/>
        <v>Julie Grollier</v>
      </c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2">
      <c r="A296" s="5"/>
      <c r="B296" s="3" t="s">
        <v>42</v>
      </c>
      <c r="C296" s="3">
        <v>2018</v>
      </c>
      <c r="D296" s="4" t="s">
        <v>356</v>
      </c>
      <c r="E296" s="4" t="s">
        <v>357</v>
      </c>
      <c r="F296" s="4" t="s">
        <v>358</v>
      </c>
      <c r="G296" s="3" t="s">
        <v>27</v>
      </c>
      <c r="H296" s="3" t="s">
        <v>136</v>
      </c>
      <c r="I296" s="3" t="s">
        <v>20</v>
      </c>
      <c r="J296" s="23" t="s">
        <v>1083</v>
      </c>
      <c r="K296" s="3" t="s">
        <v>136</v>
      </c>
      <c r="L296" s="15" t="s">
        <v>1084</v>
      </c>
      <c r="M296" s="2"/>
      <c r="N296" s="2"/>
      <c r="O296" s="2"/>
      <c r="P296" s="2" t="str">
        <f t="shared" si="19"/>
        <v>Krishna</v>
      </c>
      <c r="Q296" s="2" t="str">
        <f t="shared" si="19"/>
        <v>Parat</v>
      </c>
      <c r="R296" s="2" t="str">
        <f t="shared" si="14"/>
        <v>Krishna Parat</v>
      </c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2">
      <c r="A297" s="5"/>
      <c r="B297" s="3" t="s">
        <v>42</v>
      </c>
      <c r="C297" s="3">
        <v>2018</v>
      </c>
      <c r="D297" s="4" t="s">
        <v>1085</v>
      </c>
      <c r="E297" s="4" t="s">
        <v>1086</v>
      </c>
      <c r="F297" s="4" t="s">
        <v>1087</v>
      </c>
      <c r="G297" s="3" t="s">
        <v>33</v>
      </c>
      <c r="H297" s="3" t="s">
        <v>136</v>
      </c>
      <c r="I297" s="3" t="s">
        <v>20</v>
      </c>
      <c r="J297" s="23" t="s">
        <v>1088</v>
      </c>
      <c r="K297" s="3" t="s">
        <v>136</v>
      </c>
      <c r="L297" s="5" t="s">
        <v>1089</v>
      </c>
      <c r="M297" s="2"/>
      <c r="N297" s="2"/>
      <c r="O297" s="2"/>
      <c r="P297" s="2" t="str">
        <f t="shared" si="19"/>
        <v>Dmitri</v>
      </c>
      <c r="Q297" s="2" t="str">
        <f t="shared" si="19"/>
        <v>Strukov</v>
      </c>
      <c r="R297" s="2" t="str">
        <f t="shared" si="14"/>
        <v>Dmitri Strukov</v>
      </c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2">
      <c r="A298" s="5"/>
      <c r="B298" s="3" t="s">
        <v>65</v>
      </c>
      <c r="C298" s="3">
        <v>2018</v>
      </c>
      <c r="D298" s="4" t="s">
        <v>1090</v>
      </c>
      <c r="E298" s="4" t="s">
        <v>1030</v>
      </c>
      <c r="F298" s="4" t="s">
        <v>113</v>
      </c>
      <c r="G298" s="3" t="s">
        <v>27</v>
      </c>
      <c r="H298" s="3" t="s">
        <v>19</v>
      </c>
      <c r="I298" s="3" t="s">
        <v>20</v>
      </c>
      <c r="J298" s="4" t="s">
        <v>1091</v>
      </c>
      <c r="K298" s="3" t="s">
        <v>520</v>
      </c>
      <c r="L298" s="15" t="s">
        <v>1092</v>
      </c>
      <c r="M298" s="2"/>
      <c r="N298" s="2"/>
      <c r="O298" s="2"/>
      <c r="P298" s="2" t="str">
        <f t="shared" si="19"/>
        <v>Francois</v>
      </c>
      <c r="Q298" s="2" t="str">
        <f t="shared" si="19"/>
        <v>Roy</v>
      </c>
      <c r="R298" s="2" t="str">
        <f t="shared" si="14"/>
        <v>Francois Roy</v>
      </c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2">
      <c r="A299" s="5"/>
      <c r="B299" s="3" t="s">
        <v>65</v>
      </c>
      <c r="C299" s="3">
        <v>2018</v>
      </c>
      <c r="D299" s="4" t="s">
        <v>1093</v>
      </c>
      <c r="E299" s="4" t="s">
        <v>1078</v>
      </c>
      <c r="F299" s="4" t="s">
        <v>1094</v>
      </c>
      <c r="G299" s="3" t="s">
        <v>27</v>
      </c>
      <c r="H299" s="3" t="s">
        <v>232</v>
      </c>
      <c r="I299" s="3" t="s">
        <v>22</v>
      </c>
      <c r="J299" s="4" t="s">
        <v>1095</v>
      </c>
      <c r="K299" s="3" t="s">
        <v>248</v>
      </c>
      <c r="L299" s="15" t="s">
        <v>1096</v>
      </c>
      <c r="M299" s="2"/>
      <c r="N299" s="2"/>
      <c r="O299" s="2"/>
      <c r="P299" s="2" t="str">
        <f t="shared" si="19"/>
        <v>Eunjoo</v>
      </c>
      <c r="Q299" s="2" t="str">
        <f t="shared" si="19"/>
        <v>Jang</v>
      </c>
      <c r="R299" s="2" t="str">
        <f t="shared" si="14"/>
        <v>Eunjoo Jang</v>
      </c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2">
      <c r="A300" s="5"/>
      <c r="B300" s="3" t="s">
        <v>65</v>
      </c>
      <c r="C300" s="3">
        <v>2018</v>
      </c>
      <c r="D300" s="4" t="s">
        <v>1097</v>
      </c>
      <c r="E300" s="4" t="s">
        <v>1098</v>
      </c>
      <c r="F300" s="4" t="s">
        <v>1099</v>
      </c>
      <c r="G300" s="3" t="s">
        <v>27</v>
      </c>
      <c r="H300" s="3" t="s">
        <v>136</v>
      </c>
      <c r="I300" s="3"/>
      <c r="J300" s="4" t="s">
        <v>1100</v>
      </c>
      <c r="K300" s="3" t="s">
        <v>1057</v>
      </c>
      <c r="L300" s="15" t="s">
        <v>1101</v>
      </c>
      <c r="M300" s="2"/>
      <c r="N300" s="2"/>
      <c r="O300" s="2"/>
      <c r="P300" s="2" t="str">
        <f t="shared" si="19"/>
        <v>Po</v>
      </c>
      <c r="Q300" s="2" t="str">
        <f t="shared" si="19"/>
        <v>Dong</v>
      </c>
      <c r="R300" s="2" t="str">
        <f t="shared" si="14"/>
        <v>Po Dong</v>
      </c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2">
      <c r="A301" s="5"/>
      <c r="B301" s="3" t="s">
        <v>65</v>
      </c>
      <c r="C301" s="3">
        <v>2018</v>
      </c>
      <c r="D301" s="4" t="s">
        <v>1102</v>
      </c>
      <c r="E301" s="4" t="s">
        <v>177</v>
      </c>
      <c r="F301" s="4" t="s">
        <v>1103</v>
      </c>
      <c r="G301" s="3" t="s">
        <v>33</v>
      </c>
      <c r="H301" s="3" t="s">
        <v>19</v>
      </c>
      <c r="I301" s="3"/>
      <c r="J301" s="4" t="s">
        <v>1104</v>
      </c>
      <c r="K301" s="3" t="s">
        <v>107</v>
      </c>
      <c r="L301" s="15" t="s">
        <v>1105</v>
      </c>
      <c r="M301" s="2"/>
      <c r="N301" s="2"/>
      <c r="O301" s="2"/>
      <c r="P301" s="2" t="str">
        <f t="shared" si="19"/>
        <v>Huiyun</v>
      </c>
      <c r="Q301" s="2" t="str">
        <f t="shared" si="19"/>
        <v>Liu</v>
      </c>
      <c r="R301" s="2" t="str">
        <f t="shared" si="14"/>
        <v>Huiyun Liu</v>
      </c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2">
      <c r="A302" s="5"/>
      <c r="B302" s="3" t="s">
        <v>29</v>
      </c>
      <c r="C302" s="3">
        <v>2018</v>
      </c>
      <c r="D302" s="4" t="s">
        <v>1106</v>
      </c>
      <c r="E302" s="4" t="s">
        <v>1107</v>
      </c>
      <c r="F302" s="4" t="s">
        <v>1108</v>
      </c>
      <c r="G302" s="16" t="s">
        <v>33</v>
      </c>
      <c r="H302" s="16" t="s">
        <v>136</v>
      </c>
      <c r="I302" s="3" t="s">
        <v>20</v>
      </c>
      <c r="J302" s="4" t="s">
        <v>1109</v>
      </c>
      <c r="K302" s="3" t="s">
        <v>1057</v>
      </c>
      <c r="L302" s="5" t="s">
        <v>1110</v>
      </c>
      <c r="M302" s="2"/>
      <c r="N302" s="2"/>
      <c r="O302" s="2"/>
      <c r="P302" s="2" t="str">
        <f t="shared" si="19"/>
        <v>Bharat</v>
      </c>
      <c r="Q302" s="2" t="str">
        <f t="shared" si="19"/>
        <v>Bhuva</v>
      </c>
      <c r="R302" s="2" t="str">
        <f t="shared" si="14"/>
        <v>Bharat Bhuva</v>
      </c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2">
      <c r="A303" s="5"/>
      <c r="B303" s="3" t="s">
        <v>29</v>
      </c>
      <c r="C303" s="3">
        <v>2018</v>
      </c>
      <c r="D303" s="4" t="s">
        <v>1111</v>
      </c>
      <c r="E303" s="4" t="s">
        <v>211</v>
      </c>
      <c r="F303" s="4" t="s">
        <v>1112</v>
      </c>
      <c r="G303" s="16" t="s">
        <v>33</v>
      </c>
      <c r="H303" s="16" t="s">
        <v>232</v>
      </c>
      <c r="I303" s="3" t="s">
        <v>20</v>
      </c>
      <c r="J303" s="4" t="s">
        <v>1113</v>
      </c>
      <c r="K303" s="3" t="s">
        <v>436</v>
      </c>
      <c r="L303" s="5" t="s">
        <v>1114</v>
      </c>
      <c r="M303" s="2"/>
      <c r="N303" s="2"/>
      <c r="O303" s="2"/>
      <c r="P303" s="2" t="str">
        <f t="shared" si="19"/>
        <v>Runsheng</v>
      </c>
      <c r="Q303" s="2" t="str">
        <f t="shared" si="19"/>
        <v>Wang</v>
      </c>
      <c r="R303" s="2" t="str">
        <f t="shared" si="14"/>
        <v>Runsheng Wang</v>
      </c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2">
      <c r="A304" s="5"/>
      <c r="B304" s="3" t="s">
        <v>69</v>
      </c>
      <c r="C304" s="3">
        <v>2018</v>
      </c>
      <c r="D304" s="4" t="s">
        <v>1115</v>
      </c>
      <c r="E304" s="4" t="s">
        <v>1116</v>
      </c>
      <c r="F304" s="4" t="s">
        <v>1117</v>
      </c>
      <c r="G304" s="3" t="s">
        <v>27</v>
      </c>
      <c r="H304" s="3" t="s">
        <v>232</v>
      </c>
      <c r="I304" s="3" t="s">
        <v>22</v>
      </c>
      <c r="J304" s="23" t="s">
        <v>1118</v>
      </c>
      <c r="K304" s="3" t="s">
        <v>229</v>
      </c>
      <c r="L304" s="15" t="s">
        <v>1119</v>
      </c>
      <c r="M304" s="2"/>
      <c r="N304" s="2"/>
      <c r="O304" s="2"/>
      <c r="P304" s="2" t="str">
        <f t="shared" si="19"/>
        <v>Michiko</v>
      </c>
      <c r="Q304" s="2" t="str">
        <f t="shared" si="19"/>
        <v>Hara</v>
      </c>
      <c r="R304" s="2" t="str">
        <f t="shared" si="14"/>
        <v>Michiko Hara</v>
      </c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2">
      <c r="A305" s="5"/>
      <c r="B305" s="3" t="s">
        <v>69</v>
      </c>
      <c r="C305" s="3">
        <v>2018</v>
      </c>
      <c r="D305" s="4" t="s">
        <v>1120</v>
      </c>
      <c r="E305" s="4" t="s">
        <v>1121</v>
      </c>
      <c r="F305" s="4" t="s">
        <v>63</v>
      </c>
      <c r="G305" s="3" t="s">
        <v>18</v>
      </c>
      <c r="H305" s="3" t="s">
        <v>19</v>
      </c>
      <c r="I305" s="3" t="s">
        <v>20</v>
      </c>
      <c r="J305" s="23" t="s">
        <v>1122</v>
      </c>
      <c r="K305" s="3" t="s">
        <v>520</v>
      </c>
      <c r="L305" s="15" t="s">
        <v>1123</v>
      </c>
      <c r="M305" s="2"/>
      <c r="N305" s="2"/>
      <c r="O305" s="2"/>
      <c r="P305" s="2" t="str">
        <f t="shared" si="19"/>
        <v>Sébastien</v>
      </c>
      <c r="Q305" s="2" t="str">
        <f t="shared" si="19"/>
        <v>Hentz</v>
      </c>
      <c r="R305" s="2" t="str">
        <f t="shared" si="14"/>
        <v>Sébastien Hentz</v>
      </c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2">
      <c r="A306" s="5"/>
      <c r="B306" s="3" t="s">
        <v>69</v>
      </c>
      <c r="C306" s="3">
        <v>2018</v>
      </c>
      <c r="D306" s="4" t="s">
        <v>214</v>
      </c>
      <c r="E306" s="4" t="s">
        <v>1124</v>
      </c>
      <c r="F306" s="4" t="s">
        <v>808</v>
      </c>
      <c r="G306" s="3" t="s">
        <v>33</v>
      </c>
      <c r="H306" s="3" t="s">
        <v>136</v>
      </c>
      <c r="I306" s="3" t="s">
        <v>20</v>
      </c>
      <c r="J306" s="4" t="s">
        <v>1125</v>
      </c>
      <c r="K306" s="3" t="s">
        <v>1057</v>
      </c>
      <c r="L306" s="5" t="s">
        <v>1126</v>
      </c>
      <c r="M306" s="2"/>
      <c r="N306" s="2"/>
      <c r="O306" s="2"/>
      <c r="P306" s="2" t="str">
        <f t="shared" ref="P306:Q321" si="20">TRIM(D306)</f>
        <v>Philip</v>
      </c>
      <c r="Q306" s="2" t="str">
        <f t="shared" si="20"/>
        <v>Collins</v>
      </c>
      <c r="R306" s="2" t="str">
        <f t="shared" si="14"/>
        <v>Philip Collins</v>
      </c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2">
      <c r="A307" s="2"/>
      <c r="B307" s="3" t="s">
        <v>29</v>
      </c>
      <c r="C307" s="3">
        <v>2018</v>
      </c>
      <c r="D307" s="4" t="s">
        <v>1127</v>
      </c>
      <c r="E307" s="4" t="s">
        <v>1128</v>
      </c>
      <c r="F307" s="4" t="s">
        <v>164</v>
      </c>
      <c r="G307" s="3" t="s">
        <v>27</v>
      </c>
      <c r="H307" s="3" t="s">
        <v>136</v>
      </c>
      <c r="I307" s="3"/>
      <c r="J307" s="4" t="s">
        <v>1129</v>
      </c>
      <c r="K307" s="3" t="s">
        <v>1057</v>
      </c>
      <c r="L307" s="5" t="s">
        <v>1130</v>
      </c>
      <c r="M307" s="2" t="s">
        <v>538</v>
      </c>
      <c r="N307" s="2"/>
      <c r="O307" s="2"/>
      <c r="P307" s="2" t="str">
        <f t="shared" si="20"/>
        <v>Chao-Kun</v>
      </c>
      <c r="Q307" s="2" t="str">
        <f t="shared" si="20"/>
        <v>Hu</v>
      </c>
      <c r="R307" s="2" t="str">
        <f t="shared" si="14"/>
        <v>Chao-Kun Hu</v>
      </c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2">
      <c r="A308" s="2"/>
      <c r="B308" s="3" t="s">
        <v>29</v>
      </c>
      <c r="C308" s="3">
        <v>2018</v>
      </c>
      <c r="D308" s="4" t="s">
        <v>1131</v>
      </c>
      <c r="E308" s="4" t="s">
        <v>1132</v>
      </c>
      <c r="F308" s="4" t="s">
        <v>1133</v>
      </c>
      <c r="G308" s="3" t="s">
        <v>27</v>
      </c>
      <c r="H308" s="3" t="s">
        <v>136</v>
      </c>
      <c r="I308" s="3"/>
      <c r="J308" s="4" t="s">
        <v>1134</v>
      </c>
      <c r="K308" s="3" t="s">
        <v>1057</v>
      </c>
      <c r="L308" s="5" t="s">
        <v>1135</v>
      </c>
      <c r="M308" s="2" t="s">
        <v>538</v>
      </c>
      <c r="N308" s="2"/>
      <c r="O308" s="2"/>
      <c r="P308" s="2" t="str">
        <f t="shared" si="20"/>
        <v>Mehul</v>
      </c>
      <c r="Q308" s="2" t="str">
        <f t="shared" si="20"/>
        <v>Naik</v>
      </c>
      <c r="R308" s="2" t="str">
        <f t="shared" si="14"/>
        <v>Mehul Naik</v>
      </c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2">
      <c r="A309" s="2"/>
      <c r="B309" s="3" t="s">
        <v>29</v>
      </c>
      <c r="C309" s="3">
        <v>2018</v>
      </c>
      <c r="D309" s="4" t="s">
        <v>1136</v>
      </c>
      <c r="E309" s="4" t="s">
        <v>1137</v>
      </c>
      <c r="F309" s="4" t="s">
        <v>842</v>
      </c>
      <c r="G309" s="3" t="s">
        <v>27</v>
      </c>
      <c r="H309" s="3" t="s">
        <v>136</v>
      </c>
      <c r="I309" s="3"/>
      <c r="J309" s="4" t="s">
        <v>1138</v>
      </c>
      <c r="K309" s="3" t="s">
        <v>1057</v>
      </c>
      <c r="L309" s="5" t="s">
        <v>1139</v>
      </c>
      <c r="M309" s="2" t="s">
        <v>538</v>
      </c>
      <c r="N309" s="2"/>
      <c r="O309" s="2"/>
      <c r="P309" s="2" t="str">
        <f t="shared" si="20"/>
        <v>Azad</v>
      </c>
      <c r="Q309" s="2" t="str">
        <f t="shared" si="20"/>
        <v>Naeemi</v>
      </c>
      <c r="R309" s="2" t="str">
        <f t="shared" si="14"/>
        <v>Azad Naeemi</v>
      </c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2">
      <c r="A310" s="2"/>
      <c r="B310" s="3" t="s">
        <v>29</v>
      </c>
      <c r="C310" s="3">
        <v>2018</v>
      </c>
      <c r="D310" s="4" t="s">
        <v>1140</v>
      </c>
      <c r="E310" s="4" t="s">
        <v>1141</v>
      </c>
      <c r="F310" s="4" t="s">
        <v>1011</v>
      </c>
      <c r="G310" s="3" t="s">
        <v>18</v>
      </c>
      <c r="H310" s="3" t="s">
        <v>19</v>
      </c>
      <c r="I310" s="3" t="s">
        <v>20</v>
      </c>
      <c r="J310" s="4" t="s">
        <v>1142</v>
      </c>
      <c r="K310" s="3" t="s">
        <v>533</v>
      </c>
      <c r="L310" s="5" t="s">
        <v>1143</v>
      </c>
      <c r="M310" s="2" t="s">
        <v>538</v>
      </c>
      <c r="N310" s="2"/>
      <c r="O310" s="2"/>
      <c r="P310" s="2" t="str">
        <f t="shared" si="20"/>
        <v>Kristof</v>
      </c>
      <c r="Q310" s="2" t="str">
        <f t="shared" si="20"/>
        <v>Croes</v>
      </c>
      <c r="R310" s="2" t="str">
        <f t="shared" si="14"/>
        <v>Kristof Croes</v>
      </c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2">
      <c r="A311" s="2"/>
      <c r="B311" s="3" t="s">
        <v>29</v>
      </c>
      <c r="C311" s="3">
        <v>2018</v>
      </c>
      <c r="D311" s="4" t="s">
        <v>214</v>
      </c>
      <c r="E311" s="4" t="s">
        <v>340</v>
      </c>
      <c r="F311" s="4" t="s">
        <v>1144</v>
      </c>
      <c r="G311" s="3" t="s">
        <v>33</v>
      </c>
      <c r="H311" s="3" t="s">
        <v>136</v>
      </c>
      <c r="I311" s="3" t="s">
        <v>20</v>
      </c>
      <c r="J311" s="4" t="s">
        <v>1145</v>
      </c>
      <c r="K311" s="3" t="s">
        <v>1057</v>
      </c>
      <c r="L311" s="5" t="s">
        <v>342</v>
      </c>
      <c r="M311" s="2" t="s">
        <v>538</v>
      </c>
      <c r="N311" s="2"/>
      <c r="O311" s="2"/>
      <c r="P311" s="2" t="str">
        <f t="shared" si="20"/>
        <v>Philip</v>
      </c>
      <c r="Q311" s="2" t="str">
        <f t="shared" si="20"/>
        <v>Wong</v>
      </c>
      <c r="R311" s="2" t="str">
        <f t="shared" si="14"/>
        <v>Philip Wong</v>
      </c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2">
      <c r="A312" s="2"/>
      <c r="B312" s="3" t="s">
        <v>29</v>
      </c>
      <c r="C312" s="3">
        <v>2018</v>
      </c>
      <c r="D312" s="4" t="s">
        <v>1146</v>
      </c>
      <c r="E312" s="4" t="s">
        <v>1147</v>
      </c>
      <c r="F312" s="4" t="s">
        <v>1148</v>
      </c>
      <c r="G312" s="3" t="s">
        <v>33</v>
      </c>
      <c r="H312" s="3" t="s">
        <v>136</v>
      </c>
      <c r="I312" s="3" t="s">
        <v>20</v>
      </c>
      <c r="J312" s="4" t="s">
        <v>1149</v>
      </c>
      <c r="K312" s="3" t="s">
        <v>1057</v>
      </c>
      <c r="L312" s="5" t="s">
        <v>1150</v>
      </c>
      <c r="M312" s="2" t="s">
        <v>538</v>
      </c>
      <c r="N312" s="2"/>
      <c r="O312" s="2"/>
      <c r="P312" s="2" t="str">
        <f t="shared" si="20"/>
        <v>Paul S.</v>
      </c>
      <c r="Q312" s="2" t="str">
        <f t="shared" si="20"/>
        <v>Ho</v>
      </c>
      <c r="R312" s="2" t="str">
        <f t="shared" si="14"/>
        <v>Paul S. Ho</v>
      </c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2">
      <c r="A313" s="2"/>
      <c r="B313" s="3" t="s">
        <v>48</v>
      </c>
      <c r="C313" s="3">
        <v>2018</v>
      </c>
      <c r="D313" s="4" t="s">
        <v>95</v>
      </c>
      <c r="E313" s="4" t="s">
        <v>1151</v>
      </c>
      <c r="F313" s="4" t="s">
        <v>1152</v>
      </c>
      <c r="G313" s="3" t="s">
        <v>33</v>
      </c>
      <c r="H313" s="3" t="s">
        <v>232</v>
      </c>
      <c r="I313" s="3"/>
      <c r="J313" s="4" t="s">
        <v>1153</v>
      </c>
      <c r="K313" s="3" t="s">
        <v>432</v>
      </c>
      <c r="L313" s="5" t="s">
        <v>1154</v>
      </c>
      <c r="M313" s="2" t="s">
        <v>538</v>
      </c>
      <c r="N313" s="2"/>
      <c r="O313" s="2"/>
      <c r="P313" s="2" t="str">
        <f t="shared" si="20"/>
        <v>Andrea</v>
      </c>
      <c r="Q313" s="2" t="str">
        <f t="shared" si="20"/>
        <v>Morello</v>
      </c>
      <c r="R313" s="2" t="str">
        <f t="shared" si="14"/>
        <v>Andrea Morello</v>
      </c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2">
      <c r="A314" s="2"/>
      <c r="B314" s="3" t="s">
        <v>48</v>
      </c>
      <c r="C314" s="3">
        <v>2018</v>
      </c>
      <c r="D314" s="4" t="s">
        <v>1155</v>
      </c>
      <c r="E314" s="4" t="s">
        <v>120</v>
      </c>
      <c r="F314" s="4" t="s">
        <v>1156</v>
      </c>
      <c r="G314" s="3" t="s">
        <v>33</v>
      </c>
      <c r="H314" s="3" t="s">
        <v>19</v>
      </c>
      <c r="I314" s="3" t="s">
        <v>22</v>
      </c>
      <c r="J314" s="4" t="s">
        <v>1157</v>
      </c>
      <c r="K314" s="3" t="s">
        <v>520</v>
      </c>
      <c r="L314" s="5" t="s">
        <v>1158</v>
      </c>
      <c r="M314" s="2" t="s">
        <v>538</v>
      </c>
      <c r="N314" s="2"/>
      <c r="O314" s="2"/>
      <c r="P314" s="2" t="str">
        <f t="shared" si="20"/>
        <v>Maud</v>
      </c>
      <c r="Q314" s="2" t="str">
        <f t="shared" si="20"/>
        <v>Vinet</v>
      </c>
      <c r="R314" s="2" t="str">
        <f t="shared" si="14"/>
        <v>Maud Vinet</v>
      </c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2">
      <c r="A315" s="2"/>
      <c r="B315" s="3" t="s">
        <v>48</v>
      </c>
      <c r="C315" s="3">
        <v>2018</v>
      </c>
      <c r="D315" s="4" t="s">
        <v>1159</v>
      </c>
      <c r="E315" s="4" t="s">
        <v>1160</v>
      </c>
      <c r="F315" s="4" t="s">
        <v>1161</v>
      </c>
      <c r="G315" s="3" t="s">
        <v>33</v>
      </c>
      <c r="H315" s="3" t="s">
        <v>19</v>
      </c>
      <c r="I315" s="3" t="s">
        <v>20</v>
      </c>
      <c r="J315" s="4" t="s">
        <v>1162</v>
      </c>
      <c r="K315" s="3" t="s">
        <v>132</v>
      </c>
      <c r="L315" s="5" t="s">
        <v>1163</v>
      </c>
      <c r="M315" s="2" t="s">
        <v>538</v>
      </c>
      <c r="N315" s="2"/>
      <c r="O315" s="2"/>
      <c r="P315" s="2" t="str">
        <f t="shared" si="20"/>
        <v>Leo</v>
      </c>
      <c r="Q315" s="2" t="str">
        <f t="shared" si="20"/>
        <v>Kouwenhoven</v>
      </c>
      <c r="R315" s="2" t="str">
        <f t="shared" si="14"/>
        <v>Leo Kouwenhoven</v>
      </c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2">
      <c r="A316" s="2"/>
      <c r="B316" s="3" t="s">
        <v>48</v>
      </c>
      <c r="C316" s="3">
        <v>2018</v>
      </c>
      <c r="D316" s="4" t="s">
        <v>1164</v>
      </c>
      <c r="E316" s="4" t="s">
        <v>1165</v>
      </c>
      <c r="F316" s="4" t="s">
        <v>235</v>
      </c>
      <c r="G316" s="3" t="s">
        <v>33</v>
      </c>
      <c r="H316" s="3" t="s">
        <v>232</v>
      </c>
      <c r="I316" s="3"/>
      <c r="J316" s="4" t="s">
        <v>1166</v>
      </c>
      <c r="K316" s="3" t="s">
        <v>229</v>
      </c>
      <c r="L316" s="5"/>
      <c r="M316" s="2" t="s">
        <v>538</v>
      </c>
      <c r="N316" s="2"/>
      <c r="O316" s="2"/>
      <c r="P316" s="2" t="str">
        <f t="shared" si="20"/>
        <v>Satoru</v>
      </c>
      <c r="Q316" s="2" t="str">
        <f t="shared" si="20"/>
        <v>Miyamoto</v>
      </c>
      <c r="R316" s="2" t="str">
        <f t="shared" si="14"/>
        <v>Satoru Miyamoto</v>
      </c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2">
      <c r="A317" s="2"/>
      <c r="B317" s="3" t="s">
        <v>48</v>
      </c>
      <c r="C317" s="3">
        <v>2018</v>
      </c>
      <c r="D317" s="4" t="s">
        <v>1167</v>
      </c>
      <c r="E317" s="4" t="s">
        <v>1168</v>
      </c>
      <c r="F317" s="4" t="s">
        <v>164</v>
      </c>
      <c r="G317" s="3" t="s">
        <v>27</v>
      </c>
      <c r="H317" s="3" t="s">
        <v>136</v>
      </c>
      <c r="I317" s="3" t="s">
        <v>20</v>
      </c>
      <c r="J317" s="4" t="s">
        <v>1169</v>
      </c>
      <c r="K317" s="3" t="s">
        <v>1057</v>
      </c>
      <c r="L317" s="5"/>
      <c r="M317" s="2" t="s">
        <v>538</v>
      </c>
      <c r="N317" s="2"/>
      <c r="O317" s="2"/>
      <c r="P317" s="2" t="str">
        <f t="shared" si="20"/>
        <v>Jerry</v>
      </c>
      <c r="Q317" s="2" t="str">
        <f t="shared" si="20"/>
        <v>Chow</v>
      </c>
      <c r="R317" s="2" t="str">
        <f t="shared" si="14"/>
        <v>Jerry Chow</v>
      </c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2">
      <c r="A318" s="2"/>
      <c r="B318" s="3" t="s">
        <v>48</v>
      </c>
      <c r="C318" s="3">
        <v>2018</v>
      </c>
      <c r="D318" s="4" t="s">
        <v>1170</v>
      </c>
      <c r="E318" s="4" t="s">
        <v>1171</v>
      </c>
      <c r="F318" s="4" t="s">
        <v>358</v>
      </c>
      <c r="G318" s="3" t="s">
        <v>27</v>
      </c>
      <c r="H318" s="3" t="s">
        <v>136</v>
      </c>
      <c r="I318" s="3"/>
      <c r="J318" s="4" t="s">
        <v>1172</v>
      </c>
      <c r="K318" s="3" t="s">
        <v>1057</v>
      </c>
      <c r="L318" s="5"/>
      <c r="M318" s="2" t="s">
        <v>538</v>
      </c>
      <c r="N318" s="2"/>
      <c r="O318" s="2"/>
      <c r="P318" s="2" t="str">
        <f t="shared" si="20"/>
        <v>Ravi</v>
      </c>
      <c r="Q318" s="2" t="str">
        <f t="shared" si="20"/>
        <v>Pillarisetti</v>
      </c>
      <c r="R318" s="2" t="str">
        <f t="shared" si="14"/>
        <v>Ravi Pillarisetti</v>
      </c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2">
      <c r="A319" s="2"/>
      <c r="B319" s="3" t="s">
        <v>1173</v>
      </c>
      <c r="C319" s="3">
        <v>2018</v>
      </c>
      <c r="D319" s="4" t="s">
        <v>1174</v>
      </c>
      <c r="E319" s="4" t="s">
        <v>482</v>
      </c>
      <c r="F319" s="4" t="s">
        <v>358</v>
      </c>
      <c r="G319" s="3" t="s">
        <v>27</v>
      </c>
      <c r="H319" s="3" t="s">
        <v>136</v>
      </c>
      <c r="I319" s="3"/>
      <c r="J319" s="4" t="s">
        <v>1175</v>
      </c>
      <c r="K319" s="3" t="s">
        <v>1057</v>
      </c>
      <c r="L319" s="5" t="s">
        <v>1176</v>
      </c>
      <c r="M319" s="2" t="s">
        <v>538</v>
      </c>
      <c r="N319" s="2"/>
      <c r="O319" s="2"/>
      <c r="P319" s="2" t="str">
        <f t="shared" si="20"/>
        <v>Hyung-Jin</v>
      </c>
      <c r="Q319" s="2" t="str">
        <f t="shared" si="20"/>
        <v>Lee</v>
      </c>
      <c r="R319" s="2" t="str">
        <f t="shared" si="14"/>
        <v>Hyung-Jin Lee</v>
      </c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2">
      <c r="A320" s="2"/>
      <c r="B320" s="3" t="s">
        <v>1173</v>
      </c>
      <c r="C320" s="3">
        <v>2018</v>
      </c>
      <c r="D320" s="4" t="s">
        <v>1177</v>
      </c>
      <c r="E320" s="4" t="s">
        <v>1178</v>
      </c>
      <c r="F320" s="4" t="s">
        <v>1179</v>
      </c>
      <c r="G320" s="3" t="s">
        <v>27</v>
      </c>
      <c r="H320" s="3" t="s">
        <v>232</v>
      </c>
      <c r="I320" s="3"/>
      <c r="J320" s="4" t="s">
        <v>1180</v>
      </c>
      <c r="K320" s="3" t="s">
        <v>229</v>
      </c>
      <c r="L320" s="5" t="s">
        <v>1181</v>
      </c>
      <c r="M320" s="2" t="s">
        <v>538</v>
      </c>
      <c r="N320" s="2"/>
      <c r="O320" s="2"/>
      <c r="P320" s="2" t="str">
        <f t="shared" si="20"/>
        <v>Shigeru</v>
      </c>
      <c r="Q320" s="2" t="str">
        <f t="shared" si="20"/>
        <v>Nakajima</v>
      </c>
      <c r="R320" s="2" t="str">
        <f t="shared" si="14"/>
        <v>Shigeru Nakajima</v>
      </c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2">
      <c r="A321" s="2"/>
      <c r="B321" s="3" t="s">
        <v>1173</v>
      </c>
      <c r="C321" s="3">
        <v>2018</v>
      </c>
      <c r="D321" s="4" t="s">
        <v>1182</v>
      </c>
      <c r="E321" s="4" t="s">
        <v>1183</v>
      </c>
      <c r="F321" s="4" t="s">
        <v>826</v>
      </c>
      <c r="G321" s="3" t="s">
        <v>27</v>
      </c>
      <c r="H321" s="3" t="s">
        <v>136</v>
      </c>
      <c r="I321" s="3" t="s">
        <v>20</v>
      </c>
      <c r="J321" s="4" t="s">
        <v>1184</v>
      </c>
      <c r="K321" s="3" t="s">
        <v>1057</v>
      </c>
      <c r="L321" s="5" t="s">
        <v>1185</v>
      </c>
      <c r="M321" s="2" t="s">
        <v>538</v>
      </c>
      <c r="N321" s="2"/>
      <c r="O321" s="2"/>
      <c r="P321" s="2" t="str">
        <f t="shared" si="20"/>
        <v>Robert</v>
      </c>
      <c r="Q321" s="2" t="str">
        <f t="shared" si="20"/>
        <v>Aigner</v>
      </c>
      <c r="R321" s="2" t="str">
        <f t="shared" si="14"/>
        <v>Robert Aigner</v>
      </c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2">
      <c r="A322" s="2"/>
      <c r="B322" s="3" t="s">
        <v>1173</v>
      </c>
      <c r="C322" s="3">
        <v>2018</v>
      </c>
      <c r="D322" s="4" t="s">
        <v>1186</v>
      </c>
      <c r="E322" s="4" t="s">
        <v>1187</v>
      </c>
      <c r="F322" s="4" t="s">
        <v>1188</v>
      </c>
      <c r="G322" s="3" t="s">
        <v>33</v>
      </c>
      <c r="H322" s="3" t="s">
        <v>136</v>
      </c>
      <c r="I322" s="3" t="s">
        <v>20</v>
      </c>
      <c r="J322" s="4" t="s">
        <v>1189</v>
      </c>
      <c r="K322" s="3" t="s">
        <v>1057</v>
      </c>
      <c r="L322" s="5" t="s">
        <v>1190</v>
      </c>
      <c r="M322" s="2" t="s">
        <v>538</v>
      </c>
      <c r="N322" s="2"/>
      <c r="O322" s="2"/>
      <c r="P322" s="2" t="str">
        <f t="shared" ref="P322:Q337" si="21">TRIM(D322)</f>
        <v>Dimitrios</v>
      </c>
      <c r="Q322" s="2" t="str">
        <f t="shared" si="21"/>
        <v>Peroulis</v>
      </c>
      <c r="R322" s="2" t="str">
        <f t="shared" si="14"/>
        <v>Dimitrios Peroulis</v>
      </c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2">
      <c r="A323" s="2"/>
      <c r="B323" s="3" t="s">
        <v>1173</v>
      </c>
      <c r="C323" s="3">
        <v>2018</v>
      </c>
      <c r="D323" s="4" t="s">
        <v>1191</v>
      </c>
      <c r="E323" s="4" t="s">
        <v>1192</v>
      </c>
      <c r="F323" s="4" t="s">
        <v>45</v>
      </c>
      <c r="G323" s="3" t="s">
        <v>27</v>
      </c>
      <c r="H323" s="3" t="s">
        <v>19</v>
      </c>
      <c r="I323" s="3"/>
      <c r="J323" s="4" t="s">
        <v>1193</v>
      </c>
      <c r="K323" s="3" t="s">
        <v>47</v>
      </c>
      <c r="L323" s="5" t="s">
        <v>1194</v>
      </c>
      <c r="M323" s="2" t="s">
        <v>538</v>
      </c>
      <c r="N323" s="2"/>
      <c r="O323" s="2"/>
      <c r="P323" s="2" t="str">
        <f t="shared" si="21"/>
        <v>Vadim</v>
      </c>
      <c r="Q323" s="2" t="str">
        <f t="shared" si="21"/>
        <v>Issakov</v>
      </c>
      <c r="R323" s="2" t="str">
        <f t="shared" si="14"/>
        <v>Vadim Issakov</v>
      </c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2">
      <c r="A324" s="2"/>
      <c r="B324" s="3" t="s">
        <v>1173</v>
      </c>
      <c r="C324" s="3">
        <v>2018</v>
      </c>
      <c r="D324" s="4" t="s">
        <v>819</v>
      </c>
      <c r="E324" s="4" t="s">
        <v>1195</v>
      </c>
      <c r="F324" s="4" t="s">
        <v>1087</v>
      </c>
      <c r="G324" s="3" t="s">
        <v>33</v>
      </c>
      <c r="H324" s="3" t="s">
        <v>136</v>
      </c>
      <c r="I324" s="3" t="s">
        <v>20</v>
      </c>
      <c r="J324" s="4" t="s">
        <v>1196</v>
      </c>
      <c r="K324" s="3" t="s">
        <v>1057</v>
      </c>
      <c r="L324" s="5" t="s">
        <v>1197</v>
      </c>
      <c r="M324" s="2" t="s">
        <v>538</v>
      </c>
      <c r="N324" s="2"/>
      <c r="O324" s="2"/>
      <c r="P324" s="2" t="str">
        <f t="shared" si="21"/>
        <v>Mark</v>
      </c>
      <c r="Q324" s="2" t="str">
        <f t="shared" si="21"/>
        <v>Rodwell</v>
      </c>
      <c r="R324" s="2" t="str">
        <f t="shared" si="14"/>
        <v>Mark Rodwell</v>
      </c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2">
      <c r="A325" s="2"/>
      <c r="B325" s="3" t="s">
        <v>54</v>
      </c>
      <c r="C325" s="3">
        <v>2018</v>
      </c>
      <c r="D325" s="4" t="s">
        <v>849</v>
      </c>
      <c r="E325" s="4" t="s">
        <v>1198</v>
      </c>
      <c r="F325" s="4" t="s">
        <v>45</v>
      </c>
      <c r="G325" s="3" t="s">
        <v>27</v>
      </c>
      <c r="H325" s="3" t="s">
        <v>19</v>
      </c>
      <c r="I325" s="3" t="s">
        <v>20</v>
      </c>
      <c r="J325" s="4" t="s">
        <v>1199</v>
      </c>
      <c r="K325" s="3" t="s">
        <v>47</v>
      </c>
      <c r="L325" s="5" t="s">
        <v>1200</v>
      </c>
      <c r="M325" s="2" t="s">
        <v>538</v>
      </c>
      <c r="N325" s="2"/>
      <c r="O325" s="2"/>
      <c r="P325" s="2" t="str">
        <f t="shared" si="21"/>
        <v>Peter</v>
      </c>
      <c r="Q325" s="2" t="str">
        <f t="shared" si="21"/>
        <v>Friedrichs</v>
      </c>
      <c r="R325" s="2" t="str">
        <f t="shared" si="14"/>
        <v>Peter Friedrichs</v>
      </c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2">
      <c r="A326" s="2"/>
      <c r="B326" s="3" t="s">
        <v>54</v>
      </c>
      <c r="C326" s="3">
        <v>2018</v>
      </c>
      <c r="D326" s="4" t="s">
        <v>1201</v>
      </c>
      <c r="E326" s="4" t="s">
        <v>1202</v>
      </c>
      <c r="F326" s="4" t="s">
        <v>1203</v>
      </c>
      <c r="G326" s="3" t="s">
        <v>18</v>
      </c>
      <c r="H326" s="3" t="s">
        <v>136</v>
      </c>
      <c r="I326" s="3"/>
      <c r="J326" s="4" t="s">
        <v>1204</v>
      </c>
      <c r="K326" s="3" t="s">
        <v>1057</v>
      </c>
      <c r="L326" s="5" t="s">
        <v>1205</v>
      </c>
      <c r="M326" s="2" t="s">
        <v>538</v>
      </c>
      <c r="N326" s="2"/>
      <c r="O326" s="2"/>
      <c r="P326" s="2" t="str">
        <f t="shared" si="21"/>
        <v>Isik</v>
      </c>
      <c r="Q326" s="2" t="str">
        <f t="shared" si="21"/>
        <v>Kizilyalli</v>
      </c>
      <c r="R326" s="2" t="str">
        <f t="shared" si="14"/>
        <v>Isik Kizilyalli</v>
      </c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2">
      <c r="A327" s="2"/>
      <c r="B327" s="3" t="s">
        <v>54</v>
      </c>
      <c r="C327" s="3">
        <v>2018</v>
      </c>
      <c r="D327" s="4" t="s">
        <v>470</v>
      </c>
      <c r="E327" s="4" t="s">
        <v>471</v>
      </c>
      <c r="F327" s="4" t="s">
        <v>244</v>
      </c>
      <c r="G327" s="3" t="s">
        <v>33</v>
      </c>
      <c r="H327" s="3" t="s">
        <v>232</v>
      </c>
      <c r="I327" s="3"/>
      <c r="J327" s="4" t="s">
        <v>1206</v>
      </c>
      <c r="K327" s="3" t="s">
        <v>875</v>
      </c>
      <c r="L327" s="5" t="s">
        <v>1207</v>
      </c>
      <c r="M327" s="2" t="s">
        <v>538</v>
      </c>
      <c r="N327" s="2"/>
      <c r="O327" s="2"/>
      <c r="P327" s="2" t="str">
        <f t="shared" si="21"/>
        <v>Tetsu</v>
      </c>
      <c r="Q327" s="2" t="str">
        <f t="shared" si="21"/>
        <v>Kachi</v>
      </c>
      <c r="R327" s="2" t="str">
        <f t="shared" si="14"/>
        <v>Tetsu Kachi</v>
      </c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2">
      <c r="A328" s="2"/>
      <c r="B328" s="3" t="s">
        <v>54</v>
      </c>
      <c r="C328" s="3">
        <v>2018</v>
      </c>
      <c r="D328" s="4" t="s">
        <v>1182</v>
      </c>
      <c r="E328" s="4" t="s">
        <v>1208</v>
      </c>
      <c r="F328" s="4" t="s">
        <v>1209</v>
      </c>
      <c r="G328" s="3" t="s">
        <v>18</v>
      </c>
      <c r="H328" s="3" t="s">
        <v>136</v>
      </c>
      <c r="I328" s="3" t="s">
        <v>20</v>
      </c>
      <c r="J328" s="4" t="s">
        <v>1210</v>
      </c>
      <c r="K328" s="3" t="s">
        <v>1057</v>
      </c>
      <c r="L328" s="5" t="s">
        <v>1211</v>
      </c>
      <c r="M328" s="2" t="s">
        <v>538</v>
      </c>
      <c r="N328" s="2"/>
      <c r="O328" s="2"/>
      <c r="P328" s="2" t="str">
        <f t="shared" si="21"/>
        <v>Robert</v>
      </c>
      <c r="Q328" s="2" t="str">
        <f t="shared" si="21"/>
        <v>Stahlbush</v>
      </c>
      <c r="R328" s="2" t="str">
        <f t="shared" si="14"/>
        <v>Robert Stahlbush</v>
      </c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2">
      <c r="A329" s="2"/>
      <c r="B329" s="3" t="s">
        <v>54</v>
      </c>
      <c r="C329" s="3">
        <v>2018</v>
      </c>
      <c r="D329" s="4" t="s">
        <v>1212</v>
      </c>
      <c r="E329" s="4" t="s">
        <v>1213</v>
      </c>
      <c r="F329" s="4" t="s">
        <v>300</v>
      </c>
      <c r="G329" s="3" t="s">
        <v>27</v>
      </c>
      <c r="H329" s="3" t="s">
        <v>19</v>
      </c>
      <c r="I329" s="3" t="s">
        <v>20</v>
      </c>
      <c r="J329" s="4" t="s">
        <v>1214</v>
      </c>
      <c r="K329" s="3" t="s">
        <v>53</v>
      </c>
      <c r="L329" s="5" t="s">
        <v>1215</v>
      </c>
      <c r="M329" s="2" t="s">
        <v>538</v>
      </c>
      <c r="N329" s="2"/>
      <c r="O329" s="2"/>
      <c r="P329" s="2" t="str">
        <f t="shared" si="21"/>
        <v>Andrei</v>
      </c>
      <c r="Q329" s="2" t="str">
        <f t="shared" si="21"/>
        <v>Mihaila</v>
      </c>
      <c r="R329" s="2" t="str">
        <f t="shared" si="14"/>
        <v>Andrei Mihaila</v>
      </c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2">
      <c r="A330" s="2"/>
      <c r="B330" s="3" t="s">
        <v>54</v>
      </c>
      <c r="C330" s="3">
        <v>2018</v>
      </c>
      <c r="D330" s="4" t="s">
        <v>1216</v>
      </c>
      <c r="E330" s="4" t="s">
        <v>1217</v>
      </c>
      <c r="F330" s="4" t="s">
        <v>1218</v>
      </c>
      <c r="G330" s="3" t="s">
        <v>27</v>
      </c>
      <c r="H330" s="3" t="s">
        <v>136</v>
      </c>
      <c r="I330" s="3"/>
      <c r="J330" s="4" t="s">
        <v>1219</v>
      </c>
      <c r="K330" s="3" t="s">
        <v>1057</v>
      </c>
      <c r="L330" s="5" t="s">
        <v>1220</v>
      </c>
      <c r="M330" s="2" t="s">
        <v>538</v>
      </c>
      <c r="N330" s="2"/>
      <c r="O330" s="2"/>
      <c r="P330" s="2" t="str">
        <f t="shared" si="21"/>
        <v>Primit</v>
      </c>
      <c r="Q330" s="2" t="str">
        <f t="shared" si="21"/>
        <v>Parikh</v>
      </c>
      <c r="R330" s="2" t="str">
        <f t="shared" si="14"/>
        <v>Primit Parikh</v>
      </c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2">
      <c r="A331" s="2"/>
      <c r="B331" s="3" t="s">
        <v>54</v>
      </c>
      <c r="C331" s="3">
        <v>2018</v>
      </c>
      <c r="D331" s="4" t="s">
        <v>1221</v>
      </c>
      <c r="E331" s="4" t="s">
        <v>1222</v>
      </c>
      <c r="F331" s="4" t="s">
        <v>1223</v>
      </c>
      <c r="G331" s="3" t="s">
        <v>18</v>
      </c>
      <c r="H331" s="3" t="s">
        <v>232</v>
      </c>
      <c r="I331" s="3"/>
      <c r="J331" s="4" t="s">
        <v>1224</v>
      </c>
      <c r="K331" s="3" t="s">
        <v>875</v>
      </c>
      <c r="L331" s="5" t="s">
        <v>1225</v>
      </c>
      <c r="M331" s="2" t="s">
        <v>538</v>
      </c>
      <c r="N331" s="2"/>
      <c r="O331" s="2"/>
      <c r="P331" s="2" t="str">
        <f t="shared" si="21"/>
        <v>Yoshiyuki</v>
      </c>
      <c r="Q331" s="2" t="str">
        <f t="shared" si="21"/>
        <v>Yonezawa</v>
      </c>
      <c r="R331" s="2" t="str">
        <f t="shared" si="14"/>
        <v>Yoshiyuki Yonezawa</v>
      </c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2">
      <c r="A332" s="2"/>
      <c r="B332" s="3"/>
      <c r="C332" s="3">
        <v>2018</v>
      </c>
      <c r="D332" s="4" t="s">
        <v>1226</v>
      </c>
      <c r="E332" s="4" t="s">
        <v>1227</v>
      </c>
      <c r="F332" s="4" t="s">
        <v>450</v>
      </c>
      <c r="G332" s="3" t="s">
        <v>27</v>
      </c>
      <c r="H332" s="3" t="s">
        <v>232</v>
      </c>
      <c r="I332" s="3" t="s">
        <v>20</v>
      </c>
      <c r="J332" s="4" t="s">
        <v>1228</v>
      </c>
      <c r="K332" s="3" t="s">
        <v>248</v>
      </c>
      <c r="L332" s="5"/>
      <c r="M332" s="2" t="s">
        <v>1229</v>
      </c>
      <c r="N332" s="2"/>
      <c r="O332" s="2"/>
      <c r="P332" s="2" t="str">
        <f t="shared" si="21"/>
        <v>E.S.</v>
      </c>
      <c r="Q332" s="2" t="str">
        <f t="shared" si="21"/>
        <v>Jung</v>
      </c>
      <c r="R332" s="2" t="str">
        <f t="shared" si="14"/>
        <v>E.S. Jung</v>
      </c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2">
      <c r="A333" s="2"/>
      <c r="B333" s="3"/>
      <c r="C333" s="3">
        <v>2018</v>
      </c>
      <c r="D333" s="4" t="s">
        <v>1230</v>
      </c>
      <c r="E333" s="4" t="s">
        <v>1231</v>
      </c>
      <c r="F333" s="4" t="s">
        <v>1232</v>
      </c>
      <c r="G333" s="3" t="s">
        <v>33</v>
      </c>
      <c r="H333" s="3" t="s">
        <v>19</v>
      </c>
      <c r="I333" s="3" t="s">
        <v>20</v>
      </c>
      <c r="J333" s="4" t="s">
        <v>1233</v>
      </c>
      <c r="K333" s="3" t="s">
        <v>47</v>
      </c>
      <c r="L333" s="15" t="s">
        <v>1234</v>
      </c>
      <c r="M333" s="2" t="s">
        <v>1229</v>
      </c>
      <c r="N333" s="2"/>
      <c r="O333" s="2"/>
      <c r="P333" s="2" t="str">
        <f t="shared" si="21"/>
        <v>Gerhard</v>
      </c>
      <c r="Q333" s="2" t="str">
        <f t="shared" si="21"/>
        <v>Fettweis</v>
      </c>
      <c r="R333" s="2" t="str">
        <f t="shared" si="14"/>
        <v>Gerhard Fettweis</v>
      </c>
      <c r="S333" s="2"/>
      <c r="T333" s="2"/>
      <c r="U333" s="2"/>
      <c r="V333" s="2"/>
      <c r="W333" s="2"/>
      <c r="X333" s="2"/>
      <c r="Y333" s="2"/>
      <c r="Z333" s="2"/>
    </row>
    <row r="334" spans="1:26" ht="24" customHeight="1" thickBot="1" x14ac:dyDescent="0.25">
      <c r="A334" s="6"/>
      <c r="B334" s="7"/>
      <c r="C334" s="7">
        <v>2018</v>
      </c>
      <c r="D334" s="8" t="s">
        <v>332</v>
      </c>
      <c r="E334" s="8" t="s">
        <v>1235</v>
      </c>
      <c r="F334" s="8" t="s">
        <v>164</v>
      </c>
      <c r="G334" s="7" t="s">
        <v>27</v>
      </c>
      <c r="H334" s="7" t="s">
        <v>136</v>
      </c>
      <c r="I334" s="7" t="s">
        <v>20</v>
      </c>
      <c r="J334" s="8" t="s">
        <v>1236</v>
      </c>
      <c r="K334" s="7" t="s">
        <v>1057</v>
      </c>
      <c r="L334" s="26" t="s">
        <v>1237</v>
      </c>
      <c r="M334" s="6" t="s">
        <v>1229</v>
      </c>
      <c r="N334" s="6"/>
      <c r="O334" s="6"/>
      <c r="P334" s="6" t="str">
        <f t="shared" si="21"/>
        <v>Jeff</v>
      </c>
      <c r="Q334" s="6" t="str">
        <f t="shared" si="21"/>
        <v>Welser</v>
      </c>
      <c r="R334" s="6" t="str">
        <f t="shared" si="14"/>
        <v>Jeff Welser</v>
      </c>
      <c r="S334" s="6"/>
      <c r="T334" s="6"/>
      <c r="U334" s="6"/>
      <c r="V334" s="6"/>
      <c r="W334" s="6"/>
      <c r="X334" s="6"/>
      <c r="Y334" s="6"/>
      <c r="Z334" s="6"/>
    </row>
    <row r="335" spans="1:26" ht="24" customHeight="1" x14ac:dyDescent="0.2">
      <c r="A335" s="13"/>
      <c r="B335" s="27" t="s">
        <v>1238</v>
      </c>
      <c r="C335" s="27">
        <v>2019</v>
      </c>
      <c r="D335" s="13" t="s">
        <v>1239</v>
      </c>
      <c r="E335" s="13" t="s">
        <v>1240</v>
      </c>
      <c r="F335" s="13" t="s">
        <v>1241</v>
      </c>
      <c r="G335" s="27" t="s">
        <v>27</v>
      </c>
      <c r="H335" s="27" t="s">
        <v>136</v>
      </c>
      <c r="I335" s="27" t="s">
        <v>20</v>
      </c>
      <c r="J335" s="11" t="s">
        <v>1242</v>
      </c>
      <c r="K335" s="27" t="s">
        <v>1057</v>
      </c>
      <c r="L335" s="13" t="s">
        <v>1243</v>
      </c>
      <c r="M335" s="13"/>
      <c r="N335" s="13"/>
      <c r="O335" s="13"/>
      <c r="P335" s="9" t="str">
        <f t="shared" si="21"/>
        <v>Doug</v>
      </c>
      <c r="Q335" s="9" t="str">
        <f t="shared" si="21"/>
        <v>Ingerly</v>
      </c>
      <c r="R335" s="9" t="str">
        <f t="shared" si="14"/>
        <v>Doug Ingerly</v>
      </c>
      <c r="S335" s="13"/>
      <c r="T335" s="13"/>
      <c r="U335" s="13"/>
      <c r="V335" s="13"/>
      <c r="W335" s="13"/>
      <c r="X335" s="13"/>
      <c r="Y335" s="13"/>
      <c r="Z335" s="13"/>
    </row>
    <row r="336" spans="1:26" ht="24" customHeight="1" x14ac:dyDescent="0.2">
      <c r="A336" s="14"/>
      <c r="B336" s="16" t="s">
        <v>1238</v>
      </c>
      <c r="C336" s="27">
        <v>2019</v>
      </c>
      <c r="D336" s="14" t="s">
        <v>1244</v>
      </c>
      <c r="E336" s="14" t="s">
        <v>1245</v>
      </c>
      <c r="F336" s="4" t="s">
        <v>1011</v>
      </c>
      <c r="G336" s="16" t="s">
        <v>18</v>
      </c>
      <c r="H336" s="16" t="s">
        <v>19</v>
      </c>
      <c r="I336" s="16" t="s">
        <v>22</v>
      </c>
      <c r="J336" s="4" t="s">
        <v>1246</v>
      </c>
      <c r="K336" s="16" t="s">
        <v>959</v>
      </c>
      <c r="L336" s="14" t="s">
        <v>1247</v>
      </c>
      <c r="M336" s="14"/>
      <c r="N336" s="14"/>
      <c r="O336" s="14"/>
      <c r="P336" s="2" t="str">
        <f t="shared" si="21"/>
        <v>Myung Hee</v>
      </c>
      <c r="Q336" s="2" t="str">
        <f t="shared" si="21"/>
        <v>Na</v>
      </c>
      <c r="R336" s="2" t="str">
        <f t="shared" si="14"/>
        <v>Myung Hee Na</v>
      </c>
      <c r="S336" s="14"/>
      <c r="T336" s="14"/>
      <c r="U336" s="14"/>
      <c r="V336" s="14"/>
      <c r="W336" s="14"/>
      <c r="X336" s="14"/>
      <c r="Y336" s="14"/>
      <c r="Z336" s="14"/>
    </row>
    <row r="337" spans="1:26" ht="24" customHeight="1" x14ac:dyDescent="0.2">
      <c r="A337" s="14"/>
      <c r="B337" s="16" t="s">
        <v>1238</v>
      </c>
      <c r="C337" s="27">
        <v>2019</v>
      </c>
      <c r="D337" s="14" t="s">
        <v>1248</v>
      </c>
      <c r="E337" s="14" t="s">
        <v>602</v>
      </c>
      <c r="F337" s="4" t="s">
        <v>240</v>
      </c>
      <c r="G337" s="16" t="s">
        <v>27</v>
      </c>
      <c r="H337" s="16" t="s">
        <v>232</v>
      </c>
      <c r="I337" s="16" t="s">
        <v>20</v>
      </c>
      <c r="J337" s="4" t="s">
        <v>1249</v>
      </c>
      <c r="K337" s="16" t="s">
        <v>241</v>
      </c>
      <c r="L337" s="14" t="s">
        <v>1250</v>
      </c>
      <c r="M337" s="14"/>
      <c r="N337" s="14"/>
      <c r="O337" s="14"/>
      <c r="P337" s="2" t="str">
        <f t="shared" si="21"/>
        <v>Shien-Yang</v>
      </c>
      <c r="Q337" s="2" t="str">
        <f t="shared" si="21"/>
        <v>Wu</v>
      </c>
      <c r="R337" s="2" t="str">
        <f t="shared" si="14"/>
        <v>Shien-Yang Wu</v>
      </c>
      <c r="S337" s="14"/>
      <c r="T337" s="14"/>
      <c r="U337" s="14"/>
      <c r="V337" s="14"/>
      <c r="W337" s="14"/>
      <c r="X337" s="14"/>
      <c r="Y337" s="14"/>
      <c r="Z337" s="14"/>
    </row>
    <row r="338" spans="1:26" ht="24" customHeight="1" x14ac:dyDescent="0.2">
      <c r="A338" s="14"/>
      <c r="B338" s="16" t="s">
        <v>1251</v>
      </c>
      <c r="C338" s="27">
        <v>2019</v>
      </c>
      <c r="D338" s="14" t="s">
        <v>1252</v>
      </c>
      <c r="E338" s="14" t="s">
        <v>1253</v>
      </c>
      <c r="F338" s="14" t="s">
        <v>1254</v>
      </c>
      <c r="G338" s="16" t="s">
        <v>33</v>
      </c>
      <c r="H338" s="16" t="s">
        <v>136</v>
      </c>
      <c r="I338" s="16" t="s">
        <v>20</v>
      </c>
      <c r="J338" s="4" t="s">
        <v>1255</v>
      </c>
      <c r="K338" s="16" t="s">
        <v>1057</v>
      </c>
      <c r="L338" s="14" t="s">
        <v>1256</v>
      </c>
      <c r="M338" s="14"/>
      <c r="N338" s="14"/>
      <c r="O338" s="14"/>
      <c r="P338" s="2" t="str">
        <f t="shared" ref="P338:Q353" si="22">TRIM(D338)</f>
        <v>Shuvro</v>
      </c>
      <c r="Q338" s="2" t="str">
        <f t="shared" si="22"/>
        <v>Chowdhury</v>
      </c>
      <c r="R338" s="2" t="str">
        <f t="shared" si="14"/>
        <v>Shuvro Chowdhury</v>
      </c>
      <c r="S338" s="14"/>
      <c r="T338" s="14"/>
      <c r="U338" s="14"/>
      <c r="V338" s="14"/>
      <c r="W338" s="14"/>
      <c r="X338" s="14"/>
      <c r="Y338" s="14"/>
      <c r="Z338" s="14"/>
    </row>
    <row r="339" spans="1:26" ht="24" customHeight="1" x14ac:dyDescent="0.2">
      <c r="A339" s="14"/>
      <c r="B339" s="16" t="s">
        <v>1251</v>
      </c>
      <c r="C339" s="27">
        <v>2019</v>
      </c>
      <c r="D339" s="14" t="s">
        <v>1257</v>
      </c>
      <c r="E339" s="14" t="s">
        <v>1258</v>
      </c>
      <c r="F339" s="14" t="s">
        <v>1259</v>
      </c>
      <c r="G339" s="16" t="s">
        <v>33</v>
      </c>
      <c r="H339" s="16" t="s">
        <v>19</v>
      </c>
      <c r="I339" s="16" t="s">
        <v>22</v>
      </c>
      <c r="J339" s="4" t="s">
        <v>1260</v>
      </c>
      <c r="K339" s="16" t="s">
        <v>520</v>
      </c>
      <c r="L339" s="14" t="s">
        <v>1261</v>
      </c>
      <c r="M339" s="14"/>
      <c r="N339" s="14"/>
      <c r="O339" s="14"/>
      <c r="P339" s="2" t="str">
        <f t="shared" si="22"/>
        <v>Aida</v>
      </c>
      <c r="Q339" s="2" t="str">
        <f t="shared" si="22"/>
        <v>Todri-Sanial</v>
      </c>
      <c r="R339" s="2" t="str">
        <f t="shared" si="14"/>
        <v>Aida Todri-Sanial</v>
      </c>
      <c r="S339" s="14"/>
      <c r="T339" s="14"/>
      <c r="U339" s="14"/>
      <c r="V339" s="14"/>
      <c r="W339" s="14"/>
      <c r="X339" s="14"/>
      <c r="Y339" s="14"/>
      <c r="Z339" s="14"/>
    </row>
    <row r="340" spans="1:26" ht="24" customHeight="1" x14ac:dyDescent="0.2">
      <c r="A340" s="14"/>
      <c r="B340" s="16" t="s">
        <v>1251</v>
      </c>
      <c r="C340" s="27">
        <v>2019</v>
      </c>
      <c r="D340" s="4" t="s">
        <v>1262</v>
      </c>
      <c r="E340" s="4" t="s">
        <v>1263</v>
      </c>
      <c r="F340" s="4" t="s">
        <v>1264</v>
      </c>
      <c r="G340" s="16" t="s">
        <v>33</v>
      </c>
      <c r="H340" s="16" t="s">
        <v>136</v>
      </c>
      <c r="I340" s="16" t="s">
        <v>20</v>
      </c>
      <c r="J340" s="4" t="s">
        <v>1265</v>
      </c>
      <c r="K340" s="16" t="s">
        <v>1057</v>
      </c>
      <c r="L340" s="4" t="s">
        <v>1266</v>
      </c>
      <c r="M340" s="14"/>
      <c r="N340" s="14"/>
      <c r="O340" s="14"/>
      <c r="P340" s="2" t="str">
        <f t="shared" si="22"/>
        <v>Bonan</v>
      </c>
      <c r="Q340" s="2" t="str">
        <f t="shared" si="22"/>
        <v>Yan</v>
      </c>
      <c r="R340" s="2" t="str">
        <f t="shared" si="14"/>
        <v>Bonan Yan</v>
      </c>
      <c r="S340" s="14"/>
      <c r="T340" s="14"/>
      <c r="U340" s="14"/>
      <c r="V340" s="14"/>
      <c r="W340" s="14"/>
      <c r="X340" s="14"/>
      <c r="Y340" s="14"/>
      <c r="Z340" s="14"/>
    </row>
    <row r="341" spans="1:26" ht="24" customHeight="1" x14ac:dyDescent="0.2">
      <c r="A341" s="14"/>
      <c r="B341" s="16" t="s">
        <v>1267</v>
      </c>
      <c r="C341" s="27">
        <v>2019</v>
      </c>
      <c r="D341" s="14" t="s">
        <v>872</v>
      </c>
      <c r="E341" s="14" t="s">
        <v>1268</v>
      </c>
      <c r="F341" s="14" t="s">
        <v>1269</v>
      </c>
      <c r="G341" s="16" t="s">
        <v>27</v>
      </c>
      <c r="H341" s="16" t="s">
        <v>232</v>
      </c>
      <c r="I341" s="16"/>
      <c r="J341" s="4" t="s">
        <v>1270</v>
      </c>
      <c r="K341" s="16" t="s">
        <v>229</v>
      </c>
      <c r="L341" s="14" t="s">
        <v>1271</v>
      </c>
      <c r="M341" s="14"/>
      <c r="N341" s="14"/>
      <c r="O341" s="14"/>
      <c r="P341" s="2" t="str">
        <f t="shared" si="22"/>
        <v>Hiroshi</v>
      </c>
      <c r="Q341" s="2" t="str">
        <f t="shared" si="22"/>
        <v>Hamada</v>
      </c>
      <c r="R341" s="2" t="str">
        <f t="shared" si="14"/>
        <v>Hiroshi Hamada</v>
      </c>
      <c r="S341" s="14"/>
      <c r="T341" s="14"/>
      <c r="U341" s="14"/>
      <c r="V341" s="14"/>
      <c r="W341" s="14"/>
      <c r="X341" s="14"/>
      <c r="Y341" s="14"/>
      <c r="Z341" s="14"/>
    </row>
    <row r="342" spans="1:26" ht="24" customHeight="1" x14ac:dyDescent="0.2">
      <c r="A342" s="14"/>
      <c r="B342" s="16" t="s">
        <v>1267</v>
      </c>
      <c r="C342" s="27">
        <v>2019</v>
      </c>
      <c r="D342" s="14" t="s">
        <v>1272</v>
      </c>
      <c r="E342" s="14" t="s">
        <v>1273</v>
      </c>
      <c r="F342" s="14" t="s">
        <v>1274</v>
      </c>
      <c r="G342" s="16" t="s">
        <v>33</v>
      </c>
      <c r="H342" s="16" t="s">
        <v>19</v>
      </c>
      <c r="I342" s="16" t="s">
        <v>20</v>
      </c>
      <c r="J342" s="4" t="s">
        <v>1275</v>
      </c>
      <c r="K342" s="16" t="s">
        <v>975</v>
      </c>
      <c r="L342" s="14" t="s">
        <v>1276</v>
      </c>
      <c r="M342" s="14"/>
      <c r="N342" s="14"/>
      <c r="O342" s="14"/>
      <c r="P342" s="2" t="str">
        <f t="shared" si="22"/>
        <v>Ruediger</v>
      </c>
      <c r="Q342" s="2" t="str">
        <f t="shared" si="22"/>
        <v>Quay</v>
      </c>
      <c r="R342" s="2" t="str">
        <f t="shared" si="14"/>
        <v>Ruediger Quay</v>
      </c>
      <c r="S342" s="14"/>
      <c r="T342" s="14"/>
      <c r="U342" s="14"/>
      <c r="V342" s="14"/>
      <c r="W342" s="14"/>
      <c r="X342" s="14"/>
      <c r="Y342" s="14"/>
      <c r="Z342" s="14"/>
    </row>
    <row r="343" spans="1:26" ht="24" customHeight="1" x14ac:dyDescent="0.2">
      <c r="A343" s="14"/>
      <c r="B343" s="16" t="s">
        <v>36</v>
      </c>
      <c r="C343" s="27">
        <v>2019</v>
      </c>
      <c r="D343" s="14" t="s">
        <v>108</v>
      </c>
      <c r="E343" s="14" t="s">
        <v>1277</v>
      </c>
      <c r="F343" s="4" t="s">
        <v>1278</v>
      </c>
      <c r="G343" s="16" t="s">
        <v>27</v>
      </c>
      <c r="H343" s="16" t="s">
        <v>19</v>
      </c>
      <c r="I343" s="16" t="s">
        <v>20</v>
      </c>
      <c r="J343" s="4" t="s">
        <v>1279</v>
      </c>
      <c r="K343" s="16" t="s">
        <v>520</v>
      </c>
      <c r="L343" s="14" t="s">
        <v>1280</v>
      </c>
      <c r="M343" s="14"/>
      <c r="N343" s="14"/>
      <c r="O343" s="14"/>
      <c r="P343" s="2" t="str">
        <f t="shared" si="22"/>
        <v>Philippe</v>
      </c>
      <c r="Q343" s="2" t="str">
        <f t="shared" si="22"/>
        <v>Blaise</v>
      </c>
      <c r="R343" s="2" t="str">
        <f t="shared" si="14"/>
        <v>Philippe Blaise</v>
      </c>
      <c r="S343" s="14"/>
      <c r="T343" s="14"/>
      <c r="U343" s="14"/>
      <c r="V343" s="14"/>
      <c r="W343" s="14"/>
      <c r="X343" s="14"/>
      <c r="Y343" s="14"/>
      <c r="Z343" s="14"/>
    </row>
    <row r="344" spans="1:26" ht="24" customHeight="1" x14ac:dyDescent="0.2">
      <c r="A344" s="14"/>
      <c r="B344" s="16" t="s">
        <v>36</v>
      </c>
      <c r="C344" s="27">
        <v>2019</v>
      </c>
      <c r="D344" s="14" t="s">
        <v>819</v>
      </c>
      <c r="E344" s="14" t="s">
        <v>1281</v>
      </c>
      <c r="F344" s="4" t="s">
        <v>358</v>
      </c>
      <c r="G344" s="16" t="s">
        <v>27</v>
      </c>
      <c r="H344" s="16" t="s">
        <v>136</v>
      </c>
      <c r="I344" s="16" t="s">
        <v>20</v>
      </c>
      <c r="J344" s="4" t="s">
        <v>1282</v>
      </c>
      <c r="K344" s="16" t="s">
        <v>1057</v>
      </c>
      <c r="L344" s="14" t="s">
        <v>1283</v>
      </c>
      <c r="M344" s="14"/>
      <c r="N344" s="14"/>
      <c r="O344" s="14"/>
      <c r="P344" s="2" t="str">
        <f t="shared" si="22"/>
        <v>Mark</v>
      </c>
      <c r="Q344" s="2" t="str">
        <f t="shared" si="22"/>
        <v>Stettler</v>
      </c>
      <c r="R344" s="2" t="str">
        <f t="shared" si="14"/>
        <v>Mark Stettler</v>
      </c>
      <c r="S344" s="14"/>
      <c r="T344" s="14"/>
      <c r="U344" s="14"/>
      <c r="V344" s="14"/>
      <c r="W344" s="14"/>
      <c r="X344" s="14"/>
      <c r="Y344" s="14"/>
      <c r="Z344" s="14"/>
    </row>
    <row r="345" spans="1:26" ht="24" customHeight="1" x14ac:dyDescent="0.2">
      <c r="A345" s="14"/>
      <c r="B345" s="16" t="s">
        <v>36</v>
      </c>
      <c r="C345" s="27">
        <v>2019</v>
      </c>
      <c r="D345" s="14" t="s">
        <v>1284</v>
      </c>
      <c r="E345" s="14" t="s">
        <v>792</v>
      </c>
      <c r="F345" s="14" t="s">
        <v>1285</v>
      </c>
      <c r="G345" s="16" t="s">
        <v>33</v>
      </c>
      <c r="H345" s="16" t="s">
        <v>232</v>
      </c>
      <c r="I345" s="16" t="s">
        <v>20</v>
      </c>
      <c r="J345" s="4" t="s">
        <v>1286</v>
      </c>
      <c r="K345" s="16" t="s">
        <v>241</v>
      </c>
      <c r="L345" s="4" t="s">
        <v>1287</v>
      </c>
      <c r="M345" s="14"/>
      <c r="N345" s="14"/>
      <c r="O345" s="14"/>
      <c r="P345" s="2" t="str">
        <f t="shared" si="22"/>
        <v>Pin</v>
      </c>
      <c r="Q345" s="2" t="str">
        <f t="shared" si="22"/>
        <v>Su</v>
      </c>
      <c r="R345" s="2" t="str">
        <f t="shared" si="14"/>
        <v>Pin Su</v>
      </c>
      <c r="S345" s="14"/>
      <c r="T345" s="14"/>
      <c r="U345" s="14"/>
      <c r="V345" s="14"/>
      <c r="W345" s="14"/>
      <c r="X345" s="14"/>
      <c r="Y345" s="14"/>
      <c r="Z345" s="14"/>
    </row>
    <row r="346" spans="1:26" ht="24" customHeight="1" x14ac:dyDescent="0.2">
      <c r="A346" s="14"/>
      <c r="B346" s="16" t="s">
        <v>42</v>
      </c>
      <c r="C346" s="27">
        <v>2019</v>
      </c>
      <c r="D346" s="14" t="s">
        <v>1288</v>
      </c>
      <c r="E346" s="14" t="s">
        <v>1078</v>
      </c>
      <c r="F346" s="4" t="s">
        <v>450</v>
      </c>
      <c r="G346" s="16" t="s">
        <v>27</v>
      </c>
      <c r="H346" s="16" t="s">
        <v>232</v>
      </c>
      <c r="I346" s="16"/>
      <c r="J346" s="4" t="s">
        <v>1289</v>
      </c>
      <c r="K346" s="16" t="s">
        <v>248</v>
      </c>
      <c r="L346" s="14" t="s">
        <v>1290</v>
      </c>
      <c r="M346" s="14"/>
      <c r="N346" s="14"/>
      <c r="O346" s="14"/>
      <c r="P346" s="2" t="str">
        <f t="shared" si="22"/>
        <v>Sung Ho</v>
      </c>
      <c r="Q346" s="2" t="str">
        <f t="shared" si="22"/>
        <v>Jang</v>
      </c>
      <c r="R346" s="2" t="str">
        <f t="shared" si="14"/>
        <v>Sung Ho Jang</v>
      </c>
      <c r="S346" s="14"/>
      <c r="T346" s="14"/>
      <c r="U346" s="14"/>
      <c r="V346" s="14"/>
      <c r="W346" s="14"/>
      <c r="X346" s="14"/>
      <c r="Y346" s="14"/>
      <c r="Z346" s="14"/>
    </row>
    <row r="347" spans="1:26" ht="24" customHeight="1" x14ac:dyDescent="0.2">
      <c r="A347" s="14"/>
      <c r="B347" s="16" t="s">
        <v>42</v>
      </c>
      <c r="C347" s="27">
        <v>2019</v>
      </c>
      <c r="D347" s="14" t="s">
        <v>1291</v>
      </c>
      <c r="E347" s="14" t="s">
        <v>1292</v>
      </c>
      <c r="F347" s="14" t="s">
        <v>1293</v>
      </c>
      <c r="G347" s="16" t="s">
        <v>33</v>
      </c>
      <c r="H347" s="16" t="s">
        <v>136</v>
      </c>
      <c r="I347" s="16" t="s">
        <v>20</v>
      </c>
      <c r="J347" s="4" t="s">
        <v>1294</v>
      </c>
      <c r="K347" s="16" t="s">
        <v>1057</v>
      </c>
      <c r="L347" s="14" t="s">
        <v>1295</v>
      </c>
      <c r="M347" s="14"/>
      <c r="N347" s="14"/>
      <c r="O347" s="14"/>
      <c r="P347" s="2" t="str">
        <f t="shared" si="22"/>
        <v>Joshua</v>
      </c>
      <c r="Q347" s="2" t="str">
        <f t="shared" si="22"/>
        <v>Yang</v>
      </c>
      <c r="R347" s="2" t="str">
        <f t="shared" si="14"/>
        <v>Joshua Yang</v>
      </c>
      <c r="S347" s="14"/>
      <c r="T347" s="14"/>
      <c r="U347" s="14"/>
      <c r="V347" s="14"/>
      <c r="W347" s="14"/>
      <c r="X347" s="14"/>
      <c r="Y347" s="14"/>
      <c r="Z347" s="14"/>
    </row>
    <row r="348" spans="1:26" ht="24" customHeight="1" x14ac:dyDescent="0.2">
      <c r="A348" s="14"/>
      <c r="B348" s="16" t="s">
        <v>65</v>
      </c>
      <c r="C348" s="27">
        <v>2019</v>
      </c>
      <c r="D348" s="14" t="s">
        <v>1296</v>
      </c>
      <c r="E348" s="14" t="s">
        <v>1297</v>
      </c>
      <c r="F348" s="14" t="s">
        <v>1298</v>
      </c>
      <c r="G348" s="16" t="s">
        <v>33</v>
      </c>
      <c r="H348" s="16" t="s">
        <v>232</v>
      </c>
      <c r="I348" s="16"/>
      <c r="J348" s="4" t="s">
        <v>1299</v>
      </c>
      <c r="K348" s="16" t="s">
        <v>436</v>
      </c>
      <c r="L348" s="14" t="s">
        <v>1300</v>
      </c>
      <c r="M348" s="14"/>
      <c r="N348" s="14"/>
      <c r="O348" s="14"/>
      <c r="P348" s="2" t="str">
        <f t="shared" si="22"/>
        <v>Xinlun</v>
      </c>
      <c r="Q348" s="2" t="str">
        <f t="shared" si="22"/>
        <v>Cai</v>
      </c>
      <c r="R348" s="2" t="str">
        <f t="shared" si="14"/>
        <v>Xinlun Cai</v>
      </c>
      <c r="S348" s="14"/>
      <c r="T348" s="14"/>
      <c r="U348" s="14"/>
      <c r="V348" s="14"/>
      <c r="W348" s="14"/>
      <c r="X348" s="14"/>
      <c r="Y348" s="14"/>
      <c r="Z348" s="14"/>
    </row>
    <row r="349" spans="1:26" ht="24" customHeight="1" x14ac:dyDescent="0.2">
      <c r="A349" s="14"/>
      <c r="B349" s="16" t="s">
        <v>65</v>
      </c>
      <c r="C349" s="27">
        <v>2019</v>
      </c>
      <c r="D349" s="14" t="s">
        <v>1301</v>
      </c>
      <c r="E349" s="14" t="s">
        <v>1302</v>
      </c>
      <c r="F349" s="4" t="s">
        <v>1303</v>
      </c>
      <c r="G349" s="16" t="s">
        <v>33</v>
      </c>
      <c r="H349" s="16" t="s">
        <v>19</v>
      </c>
      <c r="I349" s="16" t="s">
        <v>20</v>
      </c>
      <c r="J349" s="4" t="s">
        <v>1304</v>
      </c>
      <c r="K349" s="16" t="s">
        <v>1027</v>
      </c>
      <c r="L349" s="14" t="s">
        <v>1305</v>
      </c>
      <c r="M349" s="14"/>
      <c r="N349" s="14"/>
      <c r="O349" s="14"/>
      <c r="P349" s="2" t="str">
        <f t="shared" si="22"/>
        <v>Frank</v>
      </c>
      <c r="Q349" s="2" t="str">
        <f t="shared" si="22"/>
        <v>Koppens</v>
      </c>
      <c r="R349" s="2" t="str">
        <f t="shared" si="14"/>
        <v>Frank Koppens</v>
      </c>
      <c r="S349" s="14"/>
      <c r="T349" s="14"/>
      <c r="U349" s="14"/>
      <c r="V349" s="14"/>
      <c r="W349" s="14"/>
      <c r="X349" s="14"/>
      <c r="Y349" s="14"/>
      <c r="Z349" s="14"/>
    </row>
    <row r="350" spans="1:26" ht="24" customHeight="1" x14ac:dyDescent="0.2">
      <c r="A350" s="14"/>
      <c r="B350" s="16" t="s">
        <v>65</v>
      </c>
      <c r="C350" s="27">
        <v>2019</v>
      </c>
      <c r="D350" s="14" t="s">
        <v>1306</v>
      </c>
      <c r="E350" s="14" t="s">
        <v>1307</v>
      </c>
      <c r="F350" s="14" t="s">
        <v>1308</v>
      </c>
      <c r="G350" s="16" t="s">
        <v>27</v>
      </c>
      <c r="H350" s="16" t="s">
        <v>232</v>
      </c>
      <c r="I350" s="16" t="s">
        <v>20</v>
      </c>
      <c r="J350" s="4" t="s">
        <v>1309</v>
      </c>
      <c r="K350" s="16" t="s">
        <v>229</v>
      </c>
      <c r="L350" s="14" t="s">
        <v>1310</v>
      </c>
      <c r="M350" s="14"/>
      <c r="N350" s="14"/>
      <c r="O350" s="14"/>
      <c r="P350" s="2" t="str">
        <f t="shared" si="22"/>
        <v>Sozo</v>
      </c>
      <c r="Q350" s="2" t="str">
        <f t="shared" si="22"/>
        <v>Yokogawa</v>
      </c>
      <c r="R350" s="2" t="str">
        <f t="shared" si="14"/>
        <v>Sozo Yokogawa</v>
      </c>
      <c r="S350" s="14"/>
      <c r="T350" s="14"/>
      <c r="U350" s="14"/>
      <c r="V350" s="14"/>
      <c r="W350" s="14"/>
      <c r="X350" s="14"/>
      <c r="Y350" s="14"/>
      <c r="Z350" s="14"/>
    </row>
    <row r="351" spans="1:26" ht="24" customHeight="1" x14ac:dyDescent="0.2">
      <c r="A351" s="14"/>
      <c r="B351" s="16" t="s">
        <v>1311</v>
      </c>
      <c r="C351" s="27">
        <v>2019</v>
      </c>
      <c r="D351" s="14" t="s">
        <v>1312</v>
      </c>
      <c r="E351" s="14" t="s">
        <v>1313</v>
      </c>
      <c r="F351" s="14" t="s">
        <v>1314</v>
      </c>
      <c r="G351" s="16" t="s">
        <v>18</v>
      </c>
      <c r="H351" s="16" t="s">
        <v>136</v>
      </c>
      <c r="I351" s="16" t="s">
        <v>20</v>
      </c>
      <c r="J351" s="4" t="s">
        <v>1315</v>
      </c>
      <c r="K351" s="16" t="s">
        <v>1057</v>
      </c>
      <c r="L351" s="14" t="s">
        <v>1316</v>
      </c>
      <c r="M351" s="14"/>
      <c r="N351" s="14"/>
      <c r="O351" s="14"/>
      <c r="P351" s="2" t="str">
        <f t="shared" si="22"/>
        <v>Ramchandra</v>
      </c>
      <c r="Q351" s="2" t="str">
        <f t="shared" si="22"/>
        <v>Kotecha</v>
      </c>
      <c r="R351" s="2" t="str">
        <f t="shared" si="14"/>
        <v>Ramchandra Kotecha</v>
      </c>
      <c r="S351" s="14"/>
      <c r="T351" s="14"/>
      <c r="U351" s="14"/>
      <c r="V351" s="14"/>
      <c r="W351" s="14"/>
      <c r="X351" s="14"/>
      <c r="Y351" s="14"/>
      <c r="Z351" s="14"/>
    </row>
    <row r="352" spans="1:26" ht="24" customHeight="1" x14ac:dyDescent="0.2">
      <c r="A352" s="14"/>
      <c r="B352" s="16" t="s">
        <v>1311</v>
      </c>
      <c r="C352" s="27">
        <v>2019</v>
      </c>
      <c r="D352" s="14" t="s">
        <v>673</v>
      </c>
      <c r="E352" s="14" t="s">
        <v>1317</v>
      </c>
      <c r="F352" s="14" t="s">
        <v>45</v>
      </c>
      <c r="G352" s="16" t="s">
        <v>27</v>
      </c>
      <c r="H352" s="16" t="s">
        <v>19</v>
      </c>
      <c r="I352" s="16" t="s">
        <v>20</v>
      </c>
      <c r="J352" s="4" t="s">
        <v>1318</v>
      </c>
      <c r="K352" s="16" t="s">
        <v>975</v>
      </c>
      <c r="L352" s="14" t="s">
        <v>1319</v>
      </c>
      <c r="M352" s="14"/>
      <c r="N352" s="14"/>
      <c r="O352" s="14"/>
      <c r="P352" s="2" t="str">
        <f t="shared" si="22"/>
        <v>Thomas</v>
      </c>
      <c r="Q352" s="2" t="str">
        <f t="shared" si="22"/>
        <v>Laska</v>
      </c>
      <c r="R352" s="2" t="str">
        <f t="shared" si="14"/>
        <v>Thomas Laska</v>
      </c>
      <c r="S352" s="14"/>
      <c r="T352" s="14"/>
      <c r="U352" s="14"/>
      <c r="V352" s="14"/>
      <c r="W352" s="14"/>
      <c r="X352" s="14"/>
      <c r="Y352" s="14"/>
      <c r="Z352" s="14"/>
    </row>
    <row r="353" spans="1:26" ht="24" customHeight="1" x14ac:dyDescent="0.2">
      <c r="A353" s="14"/>
      <c r="B353" s="16" t="s">
        <v>1311</v>
      </c>
      <c r="C353" s="27">
        <v>2019</v>
      </c>
      <c r="D353" s="4" t="s">
        <v>1320</v>
      </c>
      <c r="E353" s="4" t="s">
        <v>1321</v>
      </c>
      <c r="F353" s="14" t="s">
        <v>1322</v>
      </c>
      <c r="G353" s="16" t="s">
        <v>18</v>
      </c>
      <c r="H353" s="16" t="s">
        <v>232</v>
      </c>
      <c r="I353" s="16" t="s">
        <v>20</v>
      </c>
      <c r="J353" s="4" t="s">
        <v>1323</v>
      </c>
      <c r="K353" s="16" t="s">
        <v>229</v>
      </c>
      <c r="L353" s="14" t="s">
        <v>1324</v>
      </c>
      <c r="M353" s="14"/>
      <c r="N353" s="14"/>
      <c r="O353" s="14"/>
      <c r="P353" s="2" t="str">
        <f t="shared" si="22"/>
        <v>Hidekazu</v>
      </c>
      <c r="Q353" s="2" t="str">
        <f t="shared" si="22"/>
        <v>Tsuchida</v>
      </c>
      <c r="R353" s="2" t="str">
        <f t="shared" si="14"/>
        <v>Hidekazu Tsuchida</v>
      </c>
      <c r="S353" s="14"/>
      <c r="T353" s="14"/>
      <c r="U353" s="14"/>
      <c r="V353" s="14"/>
      <c r="W353" s="14"/>
      <c r="X353" s="14"/>
      <c r="Y353" s="14"/>
      <c r="Z353" s="14"/>
    </row>
    <row r="354" spans="1:26" ht="24" customHeight="1" x14ac:dyDescent="0.2">
      <c r="A354" s="14"/>
      <c r="B354" s="16" t="s">
        <v>1325</v>
      </c>
      <c r="C354" s="27">
        <v>2019</v>
      </c>
      <c r="D354" s="14" t="s">
        <v>1326</v>
      </c>
      <c r="E354" s="14" t="s">
        <v>1327</v>
      </c>
      <c r="F354" s="14" t="s">
        <v>554</v>
      </c>
      <c r="G354" s="16" t="s">
        <v>33</v>
      </c>
      <c r="H354" s="16" t="s">
        <v>19</v>
      </c>
      <c r="I354" s="16" t="s">
        <v>20</v>
      </c>
      <c r="J354" s="4" t="s">
        <v>1328</v>
      </c>
      <c r="K354" s="16" t="s">
        <v>520</v>
      </c>
      <c r="L354" s="14" t="s">
        <v>1329</v>
      </c>
      <c r="M354" s="14"/>
      <c r="N354" s="14"/>
      <c r="O354" s="14"/>
      <c r="P354" s="2" t="str">
        <f t="shared" ref="P354:Q369" si="23">TRIM(D354)</f>
        <v>Carlo</v>
      </c>
      <c r="Q354" s="2" t="str">
        <f t="shared" si="23"/>
        <v>Cagli</v>
      </c>
      <c r="R354" s="2" t="str">
        <f t="shared" si="14"/>
        <v>Carlo Cagli</v>
      </c>
      <c r="S354" s="14"/>
      <c r="T354" s="14"/>
      <c r="U354" s="14"/>
      <c r="V354" s="14"/>
      <c r="W354" s="14"/>
      <c r="X354" s="14"/>
      <c r="Y354" s="14"/>
      <c r="Z354" s="14"/>
    </row>
    <row r="355" spans="1:26" ht="24" customHeight="1" x14ac:dyDescent="0.2">
      <c r="A355" s="14"/>
      <c r="B355" s="16" t="s">
        <v>1325</v>
      </c>
      <c r="C355" s="27">
        <v>2019</v>
      </c>
      <c r="D355" s="14" t="s">
        <v>1330</v>
      </c>
      <c r="E355" s="14" t="s">
        <v>1331</v>
      </c>
      <c r="F355" s="14" t="s">
        <v>1332</v>
      </c>
      <c r="G355" s="16" t="s">
        <v>33</v>
      </c>
      <c r="H355" s="16" t="s">
        <v>19</v>
      </c>
      <c r="I355" s="16" t="s">
        <v>20</v>
      </c>
      <c r="J355" s="4" t="s">
        <v>1333</v>
      </c>
      <c r="K355" s="16" t="s">
        <v>981</v>
      </c>
      <c r="L355" s="14" t="s">
        <v>1334</v>
      </c>
      <c r="M355" s="14"/>
      <c r="N355" s="14"/>
      <c r="O355" s="14"/>
      <c r="P355" s="2" t="str">
        <f t="shared" si="23"/>
        <v>Alfio</v>
      </c>
      <c r="Q355" s="2" t="str">
        <f t="shared" si="23"/>
        <v>Di Mauro</v>
      </c>
      <c r="R355" s="2" t="str">
        <f t="shared" si="14"/>
        <v>Alfio Di Mauro</v>
      </c>
      <c r="S355" s="14"/>
      <c r="T355" s="14"/>
      <c r="U355" s="14"/>
      <c r="V355" s="14"/>
      <c r="W355" s="14"/>
      <c r="X355" s="14"/>
      <c r="Y355" s="14"/>
      <c r="Z355" s="14"/>
    </row>
    <row r="356" spans="1:26" ht="24" customHeight="1" x14ac:dyDescent="0.2">
      <c r="A356" s="14"/>
      <c r="B356" s="16" t="s">
        <v>1325</v>
      </c>
      <c r="C356" s="27">
        <v>2019</v>
      </c>
      <c r="D356" s="14" t="s">
        <v>1335</v>
      </c>
      <c r="E356" s="14" t="s">
        <v>1336</v>
      </c>
      <c r="F356" s="14" t="s">
        <v>1337</v>
      </c>
      <c r="G356" s="16" t="s">
        <v>27</v>
      </c>
      <c r="H356" s="16" t="s">
        <v>136</v>
      </c>
      <c r="I356" s="16" t="s">
        <v>22</v>
      </c>
      <c r="J356" s="4" t="s">
        <v>1338</v>
      </c>
      <c r="K356" s="16" t="s">
        <v>1057</v>
      </c>
      <c r="L356" s="14" t="s">
        <v>1339</v>
      </c>
      <c r="M356" s="14"/>
      <c r="N356" s="14"/>
      <c r="O356" s="14"/>
      <c r="P356" s="2" t="str">
        <f t="shared" si="23"/>
        <v>Tanya</v>
      </c>
      <c r="Q356" s="2" t="str">
        <f t="shared" si="23"/>
        <v>Nigam</v>
      </c>
      <c r="R356" s="2" t="str">
        <f t="shared" si="14"/>
        <v>Tanya Nigam</v>
      </c>
      <c r="S356" s="14"/>
      <c r="T356" s="14"/>
      <c r="U356" s="14"/>
      <c r="V356" s="14"/>
      <c r="W356" s="14"/>
      <c r="X356" s="14"/>
      <c r="Y356" s="14"/>
      <c r="Z356" s="14"/>
    </row>
    <row r="357" spans="1:26" ht="24" customHeight="1" x14ac:dyDescent="0.2">
      <c r="A357" s="14"/>
      <c r="B357" s="16" t="s">
        <v>69</v>
      </c>
      <c r="C357" s="27">
        <v>2019</v>
      </c>
      <c r="D357" s="14" t="s">
        <v>1340</v>
      </c>
      <c r="E357" s="14" t="s">
        <v>1341</v>
      </c>
      <c r="F357" s="14" t="s">
        <v>1342</v>
      </c>
      <c r="G357" s="16" t="s">
        <v>33</v>
      </c>
      <c r="H357" s="16" t="s">
        <v>19</v>
      </c>
      <c r="I357" s="16" t="s">
        <v>20</v>
      </c>
      <c r="J357" s="4" t="s">
        <v>1343</v>
      </c>
      <c r="K357" s="16" t="s">
        <v>1027</v>
      </c>
      <c r="L357" s="14" t="s">
        <v>1344</v>
      </c>
      <c r="M357" s="14"/>
      <c r="N357" s="14"/>
      <c r="O357" s="14"/>
      <c r="P357" s="2" t="str">
        <f t="shared" si="23"/>
        <v>Anton</v>
      </c>
      <c r="Q357" s="2" t="str">
        <f t="shared" si="23"/>
        <v>Guimerà</v>
      </c>
      <c r="R357" s="2" t="str">
        <f t="shared" si="14"/>
        <v>Anton Guimerà</v>
      </c>
      <c r="S357" s="14"/>
      <c r="T357" s="14"/>
      <c r="U357" s="14"/>
      <c r="V357" s="14"/>
      <c r="W357" s="14"/>
      <c r="X357" s="14"/>
      <c r="Y357" s="14"/>
      <c r="Z357" s="14"/>
    </row>
    <row r="358" spans="1:26" ht="24" customHeight="1" x14ac:dyDescent="0.2">
      <c r="A358" s="14"/>
      <c r="B358" s="16" t="s">
        <v>69</v>
      </c>
      <c r="C358" s="27">
        <v>2019</v>
      </c>
      <c r="D358" s="14" t="s">
        <v>1345</v>
      </c>
      <c r="E358" s="14" t="s">
        <v>1346</v>
      </c>
      <c r="F358" s="14" t="s">
        <v>709</v>
      </c>
      <c r="G358" s="16" t="s">
        <v>33</v>
      </c>
      <c r="H358" s="16" t="s">
        <v>232</v>
      </c>
      <c r="I358" s="16" t="s">
        <v>22</v>
      </c>
      <c r="J358" s="4" t="s">
        <v>1347</v>
      </c>
      <c r="K358" s="16" t="s">
        <v>229</v>
      </c>
      <c r="L358" s="14" t="s">
        <v>1348</v>
      </c>
      <c r="M358" s="14"/>
      <c r="N358" s="14"/>
      <c r="O358" s="14"/>
      <c r="P358" s="2" t="str">
        <f t="shared" si="23"/>
        <v>Mutsuko</v>
      </c>
      <c r="Q358" s="2" t="str">
        <f t="shared" si="23"/>
        <v>Hatano</v>
      </c>
      <c r="R358" s="2" t="str">
        <f t="shared" si="14"/>
        <v>Mutsuko Hatano</v>
      </c>
      <c r="S358" s="14"/>
      <c r="T358" s="14"/>
      <c r="U358" s="14"/>
      <c r="V358" s="14"/>
      <c r="W358" s="14"/>
      <c r="X358" s="14"/>
      <c r="Y358" s="14"/>
      <c r="Z358" s="14"/>
    </row>
    <row r="359" spans="1:26" ht="24" customHeight="1" x14ac:dyDescent="0.2">
      <c r="A359" s="14"/>
      <c r="B359" s="16" t="s">
        <v>69</v>
      </c>
      <c r="C359" s="27">
        <v>2019</v>
      </c>
      <c r="D359" s="14" t="s">
        <v>1349</v>
      </c>
      <c r="E359" s="14" t="s">
        <v>1350</v>
      </c>
      <c r="F359" s="4" t="s">
        <v>1011</v>
      </c>
      <c r="G359" s="16" t="s">
        <v>18</v>
      </c>
      <c r="H359" s="16" t="s">
        <v>19</v>
      </c>
      <c r="I359" s="16" t="s">
        <v>22</v>
      </c>
      <c r="J359" s="4" t="s">
        <v>1351</v>
      </c>
      <c r="K359" s="16" t="s">
        <v>959</v>
      </c>
      <c r="L359" s="14" t="s">
        <v>1352</v>
      </c>
      <c r="M359" s="14"/>
      <c r="N359" s="14"/>
      <c r="O359" s="14"/>
      <c r="P359" s="2" t="str">
        <f t="shared" si="23"/>
        <v>Carolina</v>
      </c>
      <c r="Q359" s="2" t="str">
        <f t="shared" si="23"/>
        <v>Mora Lopez</v>
      </c>
      <c r="R359" s="2" t="str">
        <f t="shared" si="14"/>
        <v>Carolina Mora Lopez</v>
      </c>
      <c r="S359" s="14"/>
      <c r="T359" s="14"/>
      <c r="U359" s="14"/>
      <c r="V359" s="14"/>
      <c r="W359" s="14"/>
      <c r="X359" s="14"/>
      <c r="Y359" s="14"/>
      <c r="Z359" s="14"/>
    </row>
    <row r="360" spans="1:26" ht="24" customHeight="1" x14ac:dyDescent="0.2">
      <c r="A360" s="14"/>
      <c r="B360" s="16" t="s">
        <v>1251</v>
      </c>
      <c r="C360" s="27">
        <v>2019</v>
      </c>
      <c r="D360" s="14" t="s">
        <v>1353</v>
      </c>
      <c r="E360" s="14" t="s">
        <v>1354</v>
      </c>
      <c r="F360" s="4" t="s">
        <v>1355</v>
      </c>
      <c r="G360" s="16" t="s">
        <v>33</v>
      </c>
      <c r="H360" s="16" t="s">
        <v>136</v>
      </c>
      <c r="I360" s="16" t="s">
        <v>22</v>
      </c>
      <c r="J360" s="4" t="s">
        <v>1356</v>
      </c>
      <c r="K360" s="16" t="s">
        <v>1057</v>
      </c>
      <c r="L360" s="14" t="s">
        <v>1357</v>
      </c>
      <c r="M360" s="14" t="s">
        <v>538</v>
      </c>
      <c r="N360" s="14"/>
      <c r="O360" s="14"/>
      <c r="P360" s="2" t="str">
        <f t="shared" si="23"/>
        <v>Bethany</v>
      </c>
      <c r="Q360" s="2" t="str">
        <f t="shared" si="23"/>
        <v>Huffman</v>
      </c>
      <c r="R360" s="2" t="str">
        <f t="shared" si="14"/>
        <v>Bethany Huffman</v>
      </c>
      <c r="S360" s="14"/>
      <c r="T360" s="14"/>
      <c r="U360" s="14"/>
      <c r="V360" s="14"/>
      <c r="W360" s="14"/>
      <c r="X360" s="14"/>
      <c r="Y360" s="14"/>
      <c r="Z360" s="14"/>
    </row>
    <row r="361" spans="1:26" ht="24" customHeight="1" x14ac:dyDescent="0.2">
      <c r="A361" s="14"/>
      <c r="B361" s="16" t="s">
        <v>1251</v>
      </c>
      <c r="C361" s="27">
        <v>2019</v>
      </c>
      <c r="D361" s="14" t="s">
        <v>1358</v>
      </c>
      <c r="E361" s="14" t="s">
        <v>1359</v>
      </c>
      <c r="F361" s="4" t="s">
        <v>1360</v>
      </c>
      <c r="G361" s="16" t="s">
        <v>18</v>
      </c>
      <c r="H361" s="16" t="s">
        <v>19</v>
      </c>
      <c r="I361" s="16" t="s">
        <v>20</v>
      </c>
      <c r="J361" s="4" t="s">
        <v>1361</v>
      </c>
      <c r="K361" s="16" t="s">
        <v>520</v>
      </c>
      <c r="L361" s="14" t="s">
        <v>1362</v>
      </c>
      <c r="M361" s="14" t="s">
        <v>538</v>
      </c>
      <c r="N361" s="14"/>
      <c r="O361" s="14"/>
      <c r="P361" s="2" t="str">
        <f t="shared" si="23"/>
        <v>Tristan</v>
      </c>
      <c r="Q361" s="2" t="str">
        <f t="shared" si="23"/>
        <v>Meunier</v>
      </c>
      <c r="R361" s="2" t="str">
        <f t="shared" si="14"/>
        <v>Tristan Meunier</v>
      </c>
      <c r="S361" s="14"/>
      <c r="T361" s="14"/>
      <c r="U361" s="14"/>
      <c r="V361" s="14"/>
      <c r="W361" s="14"/>
      <c r="X361" s="14"/>
      <c r="Y361" s="14"/>
      <c r="Z361" s="14"/>
    </row>
    <row r="362" spans="1:26" ht="24" customHeight="1" x14ac:dyDescent="0.2">
      <c r="A362" s="14"/>
      <c r="B362" s="16" t="s">
        <v>1251</v>
      </c>
      <c r="C362" s="27">
        <v>2019</v>
      </c>
      <c r="D362" s="14" t="s">
        <v>1363</v>
      </c>
      <c r="E362" s="14" t="s">
        <v>1364</v>
      </c>
      <c r="F362" s="14" t="s">
        <v>1365</v>
      </c>
      <c r="G362" s="16" t="s">
        <v>27</v>
      </c>
      <c r="H362" s="16" t="s">
        <v>136</v>
      </c>
      <c r="I362" s="16" t="s">
        <v>20</v>
      </c>
      <c r="J362" s="4" t="s">
        <v>1366</v>
      </c>
      <c r="K362" s="16" t="s">
        <v>1057</v>
      </c>
      <c r="L362" s="14" t="s">
        <v>1367</v>
      </c>
      <c r="M362" s="14" t="s">
        <v>538</v>
      </c>
      <c r="N362" s="14"/>
      <c r="O362" s="14"/>
      <c r="P362" s="2" t="str">
        <f t="shared" si="23"/>
        <v>Oleg</v>
      </c>
      <c r="Q362" s="2" t="str">
        <f t="shared" si="23"/>
        <v>Mukhanov</v>
      </c>
      <c r="R362" s="2" t="str">
        <f t="shared" si="14"/>
        <v>Oleg Mukhanov</v>
      </c>
      <c r="S362" s="14"/>
      <c r="T362" s="14"/>
      <c r="U362" s="14"/>
      <c r="V362" s="14"/>
      <c r="W362" s="14"/>
      <c r="X362" s="14"/>
      <c r="Y362" s="14"/>
      <c r="Z362" s="14"/>
    </row>
    <row r="363" spans="1:26" ht="24" customHeight="1" x14ac:dyDescent="0.2">
      <c r="A363" s="14"/>
      <c r="B363" s="16" t="s">
        <v>1251</v>
      </c>
      <c r="C363" s="27">
        <v>2019</v>
      </c>
      <c r="D363" s="14" t="s">
        <v>1170</v>
      </c>
      <c r="E363" s="14" t="s">
        <v>1368</v>
      </c>
      <c r="F363" s="4" t="s">
        <v>358</v>
      </c>
      <c r="G363" s="16" t="s">
        <v>27</v>
      </c>
      <c r="H363" s="16" t="s">
        <v>136</v>
      </c>
      <c r="I363" s="16" t="s">
        <v>20</v>
      </c>
      <c r="J363" s="4" t="s">
        <v>1369</v>
      </c>
      <c r="K363" s="16" t="s">
        <v>1057</v>
      </c>
      <c r="L363" s="14" t="s">
        <v>1370</v>
      </c>
      <c r="M363" s="14" t="s">
        <v>538</v>
      </c>
      <c r="N363" s="14"/>
      <c r="O363" s="14"/>
      <c r="P363" s="2" t="str">
        <f t="shared" si="23"/>
        <v>Ravi</v>
      </c>
      <c r="Q363" s="2" t="str">
        <f t="shared" si="23"/>
        <v>Pillarisetty</v>
      </c>
      <c r="R363" s="2" t="str">
        <f t="shared" si="14"/>
        <v>Ravi Pillarisetty</v>
      </c>
      <c r="S363" s="14"/>
      <c r="T363" s="14"/>
      <c r="U363" s="14"/>
      <c r="V363" s="14"/>
      <c r="W363" s="14"/>
      <c r="X363" s="14"/>
      <c r="Y363" s="14"/>
      <c r="Z363" s="14"/>
    </row>
    <row r="364" spans="1:26" ht="24" customHeight="1" x14ac:dyDescent="0.2">
      <c r="A364" s="14"/>
      <c r="B364" s="16" t="s">
        <v>1251</v>
      </c>
      <c r="C364" s="27">
        <v>2019</v>
      </c>
      <c r="D364" s="14" t="s">
        <v>1371</v>
      </c>
      <c r="E364" s="14" t="s">
        <v>1372</v>
      </c>
      <c r="F364" s="14" t="s">
        <v>1373</v>
      </c>
      <c r="G364" s="16" t="s">
        <v>27</v>
      </c>
      <c r="H364" s="16" t="s">
        <v>136</v>
      </c>
      <c r="I364" s="16" t="s">
        <v>20</v>
      </c>
      <c r="J364" s="4" t="s">
        <v>1374</v>
      </c>
      <c r="K364" s="16" t="s">
        <v>1057</v>
      </c>
      <c r="L364" s="14" t="s">
        <v>1375</v>
      </c>
      <c r="M364" s="14" t="s">
        <v>538</v>
      </c>
      <c r="N364" s="14"/>
      <c r="O364" s="14"/>
      <c r="P364" s="2" t="str">
        <f t="shared" si="23"/>
        <v>Matt</v>
      </c>
      <c r="Q364" s="2" t="str">
        <f t="shared" si="23"/>
        <v>Reagor</v>
      </c>
      <c r="R364" s="2" t="str">
        <f t="shared" si="14"/>
        <v>Matt Reagor</v>
      </c>
      <c r="S364" s="14"/>
      <c r="T364" s="14"/>
      <c r="U364" s="14"/>
      <c r="V364" s="14"/>
      <c r="W364" s="14"/>
      <c r="X364" s="14"/>
      <c r="Y364" s="14"/>
      <c r="Z364" s="14"/>
    </row>
    <row r="365" spans="1:26" ht="24" customHeight="1" x14ac:dyDescent="0.2">
      <c r="A365" s="14"/>
      <c r="B365" s="16" t="s">
        <v>1251</v>
      </c>
      <c r="C365" s="27">
        <v>2019</v>
      </c>
      <c r="D365" s="4" t="s">
        <v>1376</v>
      </c>
      <c r="E365" s="4" t="s">
        <v>1377</v>
      </c>
      <c r="F365" s="4" t="s">
        <v>1378</v>
      </c>
      <c r="G365" s="16" t="s">
        <v>33</v>
      </c>
      <c r="H365" s="16" t="s">
        <v>232</v>
      </c>
      <c r="I365" s="16" t="s">
        <v>20</v>
      </c>
      <c r="J365" s="4" t="s">
        <v>1379</v>
      </c>
      <c r="K365" s="16" t="s">
        <v>432</v>
      </c>
      <c r="L365" s="14" t="s">
        <v>1380</v>
      </c>
      <c r="M365" s="14" t="s">
        <v>538</v>
      </c>
      <c r="N365" s="14"/>
      <c r="O365" s="14"/>
      <c r="P365" s="2" t="str">
        <f t="shared" si="23"/>
        <v>David</v>
      </c>
      <c r="Q365" s="2" t="str">
        <f t="shared" si="23"/>
        <v>Reilly</v>
      </c>
      <c r="R365" s="2" t="str">
        <f t="shared" si="14"/>
        <v>David Reilly</v>
      </c>
      <c r="S365" s="14"/>
      <c r="T365" s="14"/>
      <c r="U365" s="14"/>
      <c r="V365" s="14"/>
      <c r="W365" s="14"/>
      <c r="X365" s="14"/>
      <c r="Y365" s="14"/>
      <c r="Z365" s="14"/>
    </row>
    <row r="366" spans="1:26" ht="24" customHeight="1" x14ac:dyDescent="0.2">
      <c r="A366" s="14"/>
      <c r="B366" s="16" t="s">
        <v>1251</v>
      </c>
      <c r="C366" s="27">
        <v>2019</v>
      </c>
      <c r="D366" s="14" t="s">
        <v>1381</v>
      </c>
      <c r="E366" s="14" t="s">
        <v>1382</v>
      </c>
      <c r="F366" s="4" t="s">
        <v>1383</v>
      </c>
      <c r="G366" s="16" t="s">
        <v>33</v>
      </c>
      <c r="H366" s="16" t="s">
        <v>19</v>
      </c>
      <c r="I366" s="16" t="s">
        <v>20</v>
      </c>
      <c r="J366" s="4" t="s">
        <v>1384</v>
      </c>
      <c r="K366" s="16" t="s">
        <v>132</v>
      </c>
      <c r="L366" s="14" t="s">
        <v>1385</v>
      </c>
      <c r="M366" s="14" t="s">
        <v>538</v>
      </c>
      <c r="N366" s="14"/>
      <c r="O366" s="14"/>
      <c r="P366" s="2" t="str">
        <f t="shared" si="23"/>
        <v>Lieven</v>
      </c>
      <c r="Q366" s="2" t="str">
        <f t="shared" si="23"/>
        <v>Vandersypen</v>
      </c>
      <c r="R366" s="2" t="str">
        <f t="shared" si="14"/>
        <v>Lieven Vandersypen</v>
      </c>
      <c r="S366" s="14"/>
      <c r="T366" s="14"/>
      <c r="U366" s="14"/>
      <c r="V366" s="14"/>
      <c r="W366" s="14"/>
      <c r="X366" s="14"/>
      <c r="Y366" s="14"/>
      <c r="Z366" s="14"/>
    </row>
    <row r="367" spans="1:26" ht="24" customHeight="1" x14ac:dyDescent="0.2">
      <c r="A367" s="14"/>
      <c r="B367" s="16" t="s">
        <v>1251</v>
      </c>
      <c r="C367" s="27">
        <v>2019</v>
      </c>
      <c r="D367" s="14" t="s">
        <v>159</v>
      </c>
      <c r="E367" s="14" t="s">
        <v>1386</v>
      </c>
      <c r="F367" s="4" t="s">
        <v>1387</v>
      </c>
      <c r="G367" s="16" t="s">
        <v>27</v>
      </c>
      <c r="H367" s="16" t="s">
        <v>136</v>
      </c>
      <c r="I367" s="16" t="s">
        <v>20</v>
      </c>
      <c r="J367" s="4" t="s">
        <v>1388</v>
      </c>
      <c r="K367" s="16" t="s">
        <v>1057</v>
      </c>
      <c r="L367" s="14" t="s">
        <v>1389</v>
      </c>
      <c r="M367" s="14" t="s">
        <v>538</v>
      </c>
      <c r="N367" s="14"/>
      <c r="O367" s="14"/>
      <c r="P367" s="2" t="str">
        <f t="shared" si="23"/>
        <v>Wei</v>
      </c>
      <c r="Q367" s="2" t="str">
        <f t="shared" si="23"/>
        <v>Yi</v>
      </c>
      <c r="R367" s="2" t="str">
        <f t="shared" si="14"/>
        <v>Wei Yi</v>
      </c>
      <c r="S367" s="14"/>
      <c r="T367" s="14"/>
      <c r="U367" s="14"/>
      <c r="V367" s="14"/>
      <c r="W367" s="14"/>
      <c r="X367" s="14"/>
      <c r="Y367" s="14"/>
      <c r="Z367" s="14"/>
    </row>
    <row r="368" spans="1:26" ht="24" customHeight="1" x14ac:dyDescent="0.2">
      <c r="A368" s="14"/>
      <c r="B368" s="16" t="s">
        <v>1251</v>
      </c>
      <c r="C368" s="27">
        <v>2019</v>
      </c>
      <c r="D368" s="14" t="s">
        <v>1390</v>
      </c>
      <c r="E368" s="14" t="s">
        <v>1391</v>
      </c>
      <c r="F368" s="4" t="s">
        <v>164</v>
      </c>
      <c r="G368" s="16" t="s">
        <v>27</v>
      </c>
      <c r="H368" s="16" t="s">
        <v>19</v>
      </c>
      <c r="I368" s="16" t="s">
        <v>20</v>
      </c>
      <c r="J368" s="4" t="s">
        <v>1392</v>
      </c>
      <c r="K368" s="16" t="s">
        <v>981</v>
      </c>
      <c r="L368" s="14" t="s">
        <v>1393</v>
      </c>
      <c r="M368" s="14" t="s">
        <v>538</v>
      </c>
      <c r="N368" s="14"/>
      <c r="O368" s="14"/>
      <c r="P368" s="2" t="str">
        <f t="shared" si="23"/>
        <v>Cezar</v>
      </c>
      <c r="Q368" s="2" t="str">
        <f t="shared" si="23"/>
        <v>Zota</v>
      </c>
      <c r="R368" s="2" t="str">
        <f t="shared" si="14"/>
        <v>Cezar Zota</v>
      </c>
      <c r="S368" s="14"/>
      <c r="T368" s="14"/>
      <c r="U368" s="14"/>
      <c r="V368" s="14"/>
      <c r="W368" s="14"/>
      <c r="X368" s="14"/>
      <c r="Y368" s="14"/>
      <c r="Z368" s="14"/>
    </row>
    <row r="369" spans="1:26" ht="24" customHeight="1" x14ac:dyDescent="0.2">
      <c r="A369" s="14"/>
      <c r="B369" s="16" t="s">
        <v>42</v>
      </c>
      <c r="C369" s="27">
        <v>2019</v>
      </c>
      <c r="D369" s="14" t="s">
        <v>1394</v>
      </c>
      <c r="E369" s="14" t="s">
        <v>1395</v>
      </c>
      <c r="F369" s="4" t="s">
        <v>1011</v>
      </c>
      <c r="G369" s="16" t="s">
        <v>18</v>
      </c>
      <c r="H369" s="16" t="s">
        <v>19</v>
      </c>
      <c r="I369" s="16" t="s">
        <v>20</v>
      </c>
      <c r="J369" s="4" t="s">
        <v>1396</v>
      </c>
      <c r="K369" s="16" t="s">
        <v>533</v>
      </c>
      <c r="L369" s="17" t="s">
        <v>1397</v>
      </c>
      <c r="M369" s="14" t="s">
        <v>538</v>
      </c>
      <c r="N369" s="14"/>
      <c r="O369" s="14"/>
      <c r="P369" s="2" t="str">
        <f t="shared" si="23"/>
        <v>Stefan</v>
      </c>
      <c r="Q369" s="2" t="str">
        <f t="shared" si="23"/>
        <v>Cosemans</v>
      </c>
      <c r="R369" s="2" t="str">
        <f t="shared" si="14"/>
        <v>Stefan Cosemans</v>
      </c>
      <c r="S369" s="14"/>
      <c r="T369" s="14"/>
      <c r="U369" s="14"/>
      <c r="V369" s="14"/>
      <c r="W369" s="14"/>
      <c r="X369" s="14"/>
      <c r="Y369" s="14"/>
      <c r="Z369" s="14"/>
    </row>
    <row r="370" spans="1:26" ht="24" customHeight="1" x14ac:dyDescent="0.2">
      <c r="A370" s="14"/>
      <c r="B370" s="16" t="s">
        <v>42</v>
      </c>
      <c r="C370" s="27">
        <v>2019</v>
      </c>
      <c r="D370" s="14" t="s">
        <v>1398</v>
      </c>
      <c r="E370" s="14" t="s">
        <v>1399</v>
      </c>
      <c r="F370" s="4" t="s">
        <v>1400</v>
      </c>
      <c r="G370" s="16" t="s">
        <v>27</v>
      </c>
      <c r="H370" s="16" t="s">
        <v>232</v>
      </c>
      <c r="I370" s="16" t="s">
        <v>20</v>
      </c>
      <c r="J370" s="4" t="s">
        <v>1401</v>
      </c>
      <c r="K370" s="16" t="s">
        <v>229</v>
      </c>
      <c r="L370" s="14" t="s">
        <v>1402</v>
      </c>
      <c r="M370" s="14" t="s">
        <v>538</v>
      </c>
      <c r="N370" s="14"/>
      <c r="O370" s="14"/>
      <c r="P370" s="2" t="str">
        <f t="shared" ref="P370:Q385" si="24">TRIM(D370)</f>
        <v>Jun</v>
      </c>
      <c r="Q370" s="2" t="str">
        <f t="shared" si="24"/>
        <v>Deguchi</v>
      </c>
      <c r="R370" s="2" t="str">
        <f t="shared" si="14"/>
        <v>Jun Deguchi</v>
      </c>
      <c r="S370" s="14"/>
      <c r="T370" s="14"/>
      <c r="U370" s="14"/>
      <c r="V370" s="14"/>
      <c r="W370" s="14"/>
      <c r="X370" s="14"/>
      <c r="Y370" s="14"/>
      <c r="Z370" s="14"/>
    </row>
    <row r="371" spans="1:26" ht="24" customHeight="1" x14ac:dyDescent="0.2">
      <c r="A371" s="14"/>
      <c r="B371" s="16" t="s">
        <v>42</v>
      </c>
      <c r="C371" s="27">
        <v>2019</v>
      </c>
      <c r="D371" s="14" t="s">
        <v>1403</v>
      </c>
      <c r="E371" s="14" t="s">
        <v>1404</v>
      </c>
      <c r="F371" s="4" t="s">
        <v>164</v>
      </c>
      <c r="G371" s="16" t="s">
        <v>27</v>
      </c>
      <c r="H371" s="16" t="s">
        <v>136</v>
      </c>
      <c r="I371" s="16" t="s">
        <v>20</v>
      </c>
      <c r="J371" s="4" t="s">
        <v>1405</v>
      </c>
      <c r="K371" s="16" t="s">
        <v>1057</v>
      </c>
      <c r="L371" s="14" t="s">
        <v>1406</v>
      </c>
      <c r="M371" s="14" t="s">
        <v>538</v>
      </c>
      <c r="N371" s="14"/>
      <c r="O371" s="14"/>
      <c r="P371" s="2" t="str">
        <f t="shared" si="24"/>
        <v>Tayfun</v>
      </c>
      <c r="Q371" s="2" t="str">
        <f t="shared" si="24"/>
        <v>Gokmen</v>
      </c>
      <c r="R371" s="2" t="str">
        <f t="shared" si="14"/>
        <v>Tayfun Gokmen</v>
      </c>
      <c r="S371" s="14"/>
      <c r="T371" s="14"/>
      <c r="U371" s="14"/>
      <c r="V371" s="14"/>
      <c r="W371" s="14"/>
      <c r="X371" s="14"/>
      <c r="Y371" s="14"/>
      <c r="Z371" s="14"/>
    </row>
    <row r="372" spans="1:26" ht="24" customHeight="1" x14ac:dyDescent="0.2">
      <c r="A372" s="14"/>
      <c r="B372" s="16" t="s">
        <v>42</v>
      </c>
      <c r="C372" s="27">
        <v>2019</v>
      </c>
      <c r="D372" s="14" t="s">
        <v>1407</v>
      </c>
      <c r="E372" s="14" t="s">
        <v>1408</v>
      </c>
      <c r="F372" s="4" t="s">
        <v>354</v>
      </c>
      <c r="G372" s="16" t="s">
        <v>33</v>
      </c>
      <c r="H372" s="16" t="s">
        <v>136</v>
      </c>
      <c r="I372" s="16" t="s">
        <v>20</v>
      </c>
      <c r="J372" s="4" t="s">
        <v>1409</v>
      </c>
      <c r="K372" s="16" t="s">
        <v>1057</v>
      </c>
      <c r="L372" s="14" t="s">
        <v>1410</v>
      </c>
      <c r="M372" s="14" t="s">
        <v>538</v>
      </c>
      <c r="N372" s="14"/>
      <c r="O372" s="14"/>
      <c r="P372" s="2" t="str">
        <f t="shared" si="24"/>
        <v>Ryan</v>
      </c>
      <c r="Q372" s="2" t="str">
        <f t="shared" si="24"/>
        <v>Hamerly</v>
      </c>
      <c r="R372" s="2" t="str">
        <f t="shared" si="14"/>
        <v>Ryan Hamerly</v>
      </c>
      <c r="S372" s="14"/>
      <c r="T372" s="14"/>
      <c r="U372" s="14"/>
      <c r="V372" s="14"/>
      <c r="W372" s="14"/>
      <c r="X372" s="14"/>
      <c r="Y372" s="14"/>
      <c r="Z372" s="14"/>
    </row>
    <row r="373" spans="1:26" ht="24" customHeight="1" x14ac:dyDescent="0.2">
      <c r="A373" s="14"/>
      <c r="B373" s="16" t="s">
        <v>42</v>
      </c>
      <c r="C373" s="27">
        <v>2019</v>
      </c>
      <c r="D373" s="14" t="s">
        <v>1411</v>
      </c>
      <c r="E373" s="14" t="s">
        <v>1412</v>
      </c>
      <c r="F373" s="4" t="s">
        <v>1413</v>
      </c>
      <c r="G373" s="16" t="s">
        <v>33</v>
      </c>
      <c r="H373" s="16" t="s">
        <v>232</v>
      </c>
      <c r="I373" s="16" t="s">
        <v>20</v>
      </c>
      <c r="J373" s="4" t="s">
        <v>1414</v>
      </c>
      <c r="K373" s="16" t="s">
        <v>241</v>
      </c>
      <c r="L373" s="14" t="s">
        <v>1415</v>
      </c>
      <c r="M373" s="14" t="s">
        <v>538</v>
      </c>
      <c r="N373" s="14"/>
      <c r="O373" s="14"/>
      <c r="P373" s="2" t="str">
        <f t="shared" si="24"/>
        <v>Chih-Cheng</v>
      </c>
      <c r="Q373" s="2" t="str">
        <f t="shared" si="24"/>
        <v>Hsieh</v>
      </c>
      <c r="R373" s="2" t="str">
        <f t="shared" si="14"/>
        <v>Chih-Cheng Hsieh</v>
      </c>
      <c r="S373" s="14"/>
      <c r="T373" s="14"/>
      <c r="U373" s="14"/>
      <c r="V373" s="14"/>
      <c r="W373" s="14"/>
      <c r="X373" s="14"/>
      <c r="Y373" s="14"/>
      <c r="Z373" s="14"/>
    </row>
    <row r="374" spans="1:26" ht="24" customHeight="1" x14ac:dyDescent="0.2">
      <c r="A374" s="14"/>
      <c r="B374" s="16" t="s">
        <v>42</v>
      </c>
      <c r="C374" s="27">
        <v>2019</v>
      </c>
      <c r="D374" s="14" t="s">
        <v>673</v>
      </c>
      <c r="E374" s="14" t="s">
        <v>1416</v>
      </c>
      <c r="F374" s="14" t="s">
        <v>1417</v>
      </c>
      <c r="G374" s="16" t="s">
        <v>27</v>
      </c>
      <c r="H374" s="16" t="s">
        <v>19</v>
      </c>
      <c r="I374" s="16" t="s">
        <v>20</v>
      </c>
      <c r="J374" s="4" t="s">
        <v>1418</v>
      </c>
      <c r="K374" s="16" t="s">
        <v>975</v>
      </c>
      <c r="L374" s="14" t="s">
        <v>1419</v>
      </c>
      <c r="M374" s="14" t="s">
        <v>538</v>
      </c>
      <c r="N374" s="14"/>
      <c r="O374" s="14"/>
      <c r="P374" s="2" t="str">
        <f t="shared" si="24"/>
        <v>Thomas</v>
      </c>
      <c r="Q374" s="2" t="str">
        <f t="shared" si="24"/>
        <v>Mikolajick</v>
      </c>
      <c r="R374" s="2" t="str">
        <f t="shared" si="14"/>
        <v>Thomas Mikolajick</v>
      </c>
      <c r="S374" s="14"/>
      <c r="T374" s="14"/>
      <c r="U374" s="14"/>
      <c r="V374" s="14"/>
      <c r="W374" s="14"/>
      <c r="X374" s="14"/>
      <c r="Y374" s="14"/>
      <c r="Z374" s="14"/>
    </row>
    <row r="375" spans="1:26" ht="24" customHeight="1" x14ac:dyDescent="0.2">
      <c r="A375" s="14"/>
      <c r="B375" s="16" t="s">
        <v>42</v>
      </c>
      <c r="C375" s="27">
        <v>2019</v>
      </c>
      <c r="D375" s="14" t="s">
        <v>1420</v>
      </c>
      <c r="E375" s="14" t="s">
        <v>1421</v>
      </c>
      <c r="F375" s="4" t="s">
        <v>1422</v>
      </c>
      <c r="G375" s="16" t="s">
        <v>33</v>
      </c>
      <c r="H375" s="16" t="s">
        <v>19</v>
      </c>
      <c r="I375" s="16" t="s">
        <v>20</v>
      </c>
      <c r="J375" s="4" t="s">
        <v>1423</v>
      </c>
      <c r="K375" s="16" t="s">
        <v>520</v>
      </c>
      <c r="L375" s="14" t="s">
        <v>1424</v>
      </c>
      <c r="M375" s="14" t="s">
        <v>538</v>
      </c>
      <c r="N375" s="14"/>
      <c r="O375" s="14"/>
      <c r="P375" s="2" t="str">
        <f t="shared" si="24"/>
        <v>Damien</v>
      </c>
      <c r="Q375" s="2" t="str">
        <f t="shared" si="24"/>
        <v>Querlioz</v>
      </c>
      <c r="R375" s="2" t="str">
        <f t="shared" si="14"/>
        <v>Damien Querlioz</v>
      </c>
      <c r="S375" s="14"/>
      <c r="T375" s="14"/>
      <c r="U375" s="14"/>
      <c r="V375" s="14"/>
      <c r="W375" s="14"/>
      <c r="X375" s="14"/>
      <c r="Y375" s="14"/>
      <c r="Z375" s="14"/>
    </row>
    <row r="376" spans="1:26" ht="24" customHeight="1" x14ac:dyDescent="0.2">
      <c r="A376" s="14"/>
      <c r="B376" s="16" t="s">
        <v>42</v>
      </c>
      <c r="C376" s="27">
        <v>2019</v>
      </c>
      <c r="D376" s="14" t="s">
        <v>1425</v>
      </c>
      <c r="E376" s="14" t="s">
        <v>1426</v>
      </c>
      <c r="F376" s="4" t="s">
        <v>354</v>
      </c>
      <c r="G376" s="16" t="s">
        <v>33</v>
      </c>
      <c r="H376" s="16" t="s">
        <v>136</v>
      </c>
      <c r="I376" s="16" t="s">
        <v>22</v>
      </c>
      <c r="J376" s="4" t="s">
        <v>1427</v>
      </c>
      <c r="K376" s="16" t="s">
        <v>1057</v>
      </c>
      <c r="L376" s="14" t="s">
        <v>1428</v>
      </c>
      <c r="M376" s="14" t="s">
        <v>538</v>
      </c>
      <c r="N376" s="14"/>
      <c r="O376" s="14"/>
      <c r="P376" s="2" t="str">
        <f t="shared" si="24"/>
        <v>Vivienne</v>
      </c>
      <c r="Q376" s="2" t="str">
        <f t="shared" si="24"/>
        <v>Sze</v>
      </c>
      <c r="R376" s="2" t="str">
        <f t="shared" si="14"/>
        <v>Vivienne Sze</v>
      </c>
      <c r="S376" s="14"/>
      <c r="T376" s="14"/>
      <c r="U376" s="14"/>
      <c r="V376" s="14"/>
      <c r="W376" s="14"/>
      <c r="X376" s="14"/>
      <c r="Y376" s="14"/>
      <c r="Z376" s="14"/>
    </row>
    <row r="377" spans="1:26" ht="24" customHeight="1" x14ac:dyDescent="0.2">
      <c r="A377" s="14"/>
      <c r="B377" s="16" t="s">
        <v>65</v>
      </c>
      <c r="C377" s="27">
        <v>2019</v>
      </c>
      <c r="D377" s="14" t="s">
        <v>1429</v>
      </c>
      <c r="E377" s="14" t="s">
        <v>262</v>
      </c>
      <c r="F377" s="4" t="s">
        <v>701</v>
      </c>
      <c r="G377" s="16" t="s">
        <v>33</v>
      </c>
      <c r="H377" s="16" t="s">
        <v>232</v>
      </c>
      <c r="I377" s="16" t="s">
        <v>20</v>
      </c>
      <c r="J377" s="4" t="s">
        <v>1430</v>
      </c>
      <c r="K377" s="16" t="s">
        <v>229</v>
      </c>
      <c r="L377" s="4" t="s">
        <v>1431</v>
      </c>
      <c r="M377" s="14" t="s">
        <v>538</v>
      </c>
      <c r="N377" s="14"/>
      <c r="O377" s="14"/>
      <c r="P377" s="2" t="str">
        <f t="shared" si="24"/>
        <v>Masatoshi</v>
      </c>
      <c r="Q377" s="2" t="str">
        <f t="shared" si="24"/>
        <v>Ishikawa</v>
      </c>
      <c r="R377" s="2" t="str">
        <f t="shared" si="14"/>
        <v>Masatoshi Ishikawa</v>
      </c>
      <c r="S377" s="14"/>
      <c r="T377" s="14"/>
      <c r="U377" s="14"/>
      <c r="V377" s="14"/>
      <c r="W377" s="14"/>
      <c r="X377" s="14"/>
      <c r="Y377" s="14"/>
      <c r="Z377" s="14"/>
    </row>
    <row r="378" spans="1:26" ht="24" customHeight="1" x14ac:dyDescent="0.2">
      <c r="A378" s="14"/>
      <c r="B378" s="16" t="s">
        <v>65</v>
      </c>
      <c r="C378" s="27">
        <v>2019</v>
      </c>
      <c r="D378" s="14" t="s">
        <v>1432</v>
      </c>
      <c r="E378" s="14" t="s">
        <v>177</v>
      </c>
      <c r="F378" s="14" t="s">
        <v>1433</v>
      </c>
      <c r="G378" s="16" t="s">
        <v>27</v>
      </c>
      <c r="H378" s="16" t="s">
        <v>136</v>
      </c>
      <c r="I378" s="16" t="s">
        <v>20</v>
      </c>
      <c r="J378" s="4" t="s">
        <v>1434</v>
      </c>
      <c r="K378" s="16" t="s">
        <v>1057</v>
      </c>
      <c r="L378" s="17" t="s">
        <v>1435</v>
      </c>
      <c r="M378" s="14" t="s">
        <v>538</v>
      </c>
      <c r="N378" s="14"/>
      <c r="O378" s="14"/>
      <c r="P378" s="2" t="str">
        <f t="shared" si="24"/>
        <v>Chiao</v>
      </c>
      <c r="Q378" s="2" t="str">
        <f t="shared" si="24"/>
        <v>Liu</v>
      </c>
      <c r="R378" s="2" t="str">
        <f t="shared" si="14"/>
        <v>Chiao Liu</v>
      </c>
      <c r="S378" s="14"/>
      <c r="T378" s="14"/>
      <c r="U378" s="14"/>
      <c r="V378" s="14"/>
      <c r="W378" s="14"/>
      <c r="X378" s="14"/>
      <c r="Y378" s="14"/>
      <c r="Z378" s="14"/>
    </row>
    <row r="379" spans="1:26" ht="24" customHeight="1" x14ac:dyDescent="0.2">
      <c r="A379" s="14"/>
      <c r="B379" s="16" t="s">
        <v>65</v>
      </c>
      <c r="C379" s="27">
        <v>2019</v>
      </c>
      <c r="D379" s="14" t="s">
        <v>1436</v>
      </c>
      <c r="E379" s="14" t="s">
        <v>246</v>
      </c>
      <c r="F379" s="14" t="s">
        <v>1094</v>
      </c>
      <c r="G379" s="16" t="s">
        <v>27</v>
      </c>
      <c r="H379" s="16" t="s">
        <v>232</v>
      </c>
      <c r="I379" s="16" t="s">
        <v>20</v>
      </c>
      <c r="J379" s="4" t="s">
        <v>1437</v>
      </c>
      <c r="K379" s="16" t="s">
        <v>248</v>
      </c>
      <c r="L379" s="4" t="s">
        <v>1438</v>
      </c>
      <c r="M379" s="14" t="s">
        <v>538</v>
      </c>
      <c r="N379" s="14"/>
      <c r="O379" s="14"/>
      <c r="P379" s="2" t="str">
        <f t="shared" si="24"/>
        <v>Paul K. J.</v>
      </c>
      <c r="Q379" s="2" t="str">
        <f t="shared" si="24"/>
        <v>Park</v>
      </c>
      <c r="R379" s="2" t="str">
        <f t="shared" si="14"/>
        <v>Paul K. J. Park</v>
      </c>
      <c r="S379" s="14"/>
      <c r="T379" s="14"/>
      <c r="U379" s="14"/>
      <c r="V379" s="14"/>
      <c r="W379" s="14"/>
      <c r="X379" s="14"/>
      <c r="Y379" s="14"/>
      <c r="Z379" s="14"/>
    </row>
    <row r="380" spans="1:26" ht="24" customHeight="1" x14ac:dyDescent="0.2">
      <c r="A380" s="14"/>
      <c r="B380" s="16" t="s">
        <v>1325</v>
      </c>
      <c r="C380" s="27">
        <v>2019</v>
      </c>
      <c r="D380" s="14" t="s">
        <v>1439</v>
      </c>
      <c r="E380" s="14" t="s">
        <v>1440</v>
      </c>
      <c r="F380" s="4" t="s">
        <v>231</v>
      </c>
      <c r="G380" s="16" t="s">
        <v>33</v>
      </c>
      <c r="H380" s="16" t="s">
        <v>232</v>
      </c>
      <c r="I380" s="16" t="s">
        <v>20</v>
      </c>
      <c r="J380" s="4" t="s">
        <v>1441</v>
      </c>
      <c r="K380" s="16" t="s">
        <v>229</v>
      </c>
      <c r="L380" s="14" t="s">
        <v>1442</v>
      </c>
      <c r="M380" s="14" t="s">
        <v>538</v>
      </c>
      <c r="N380" s="14"/>
      <c r="O380" s="14"/>
      <c r="P380" s="2" t="str">
        <f t="shared" si="24"/>
        <v>Naofumi</v>
      </c>
      <c r="Q380" s="2" t="str">
        <f t="shared" si="24"/>
        <v>Homma</v>
      </c>
      <c r="R380" s="2" t="str">
        <f t="shared" si="14"/>
        <v>Naofumi Homma</v>
      </c>
      <c r="S380" s="14"/>
      <c r="T380" s="14"/>
      <c r="U380" s="14"/>
      <c r="V380" s="14"/>
      <c r="W380" s="14"/>
      <c r="X380" s="14"/>
      <c r="Y380" s="14"/>
      <c r="Z380" s="14"/>
    </row>
    <row r="381" spans="1:26" ht="24" customHeight="1" x14ac:dyDescent="0.2">
      <c r="A381" s="14"/>
      <c r="B381" s="16" t="s">
        <v>1325</v>
      </c>
      <c r="C381" s="27">
        <v>2019</v>
      </c>
      <c r="D381" s="14" t="s">
        <v>497</v>
      </c>
      <c r="E381" s="14" t="s">
        <v>180</v>
      </c>
      <c r="F381" s="4" t="s">
        <v>1443</v>
      </c>
      <c r="G381" s="16" t="s">
        <v>33</v>
      </c>
      <c r="H381" s="16" t="s">
        <v>136</v>
      </c>
      <c r="I381" s="16" t="s">
        <v>20</v>
      </c>
      <c r="J381" s="4" t="s">
        <v>1444</v>
      </c>
      <c r="K381" s="16" t="s">
        <v>1057</v>
      </c>
      <c r="L381" s="14" t="s">
        <v>1445</v>
      </c>
      <c r="M381" s="14" t="s">
        <v>538</v>
      </c>
      <c r="N381" s="14"/>
      <c r="O381" s="14"/>
      <c r="P381" s="2" t="str">
        <f t="shared" si="24"/>
        <v>Chris</v>
      </c>
      <c r="Q381" s="2" t="str">
        <f t="shared" si="24"/>
        <v>Kim</v>
      </c>
      <c r="R381" s="2" t="str">
        <f t="shared" si="14"/>
        <v>Chris Kim</v>
      </c>
      <c r="S381" s="14"/>
      <c r="T381" s="14"/>
      <c r="U381" s="14"/>
      <c r="V381" s="14"/>
      <c r="W381" s="14"/>
      <c r="X381" s="14"/>
      <c r="Y381" s="14"/>
      <c r="Z381" s="14"/>
    </row>
    <row r="382" spans="1:26" ht="24" customHeight="1" x14ac:dyDescent="0.2">
      <c r="A382" s="14"/>
      <c r="B382" s="16" t="s">
        <v>1325</v>
      </c>
      <c r="C382" s="27">
        <v>2019</v>
      </c>
      <c r="D382" s="4" t="s">
        <v>1182</v>
      </c>
      <c r="E382" s="4" t="s">
        <v>1446</v>
      </c>
      <c r="F382" s="14" t="s">
        <v>1241</v>
      </c>
      <c r="G382" s="16" t="s">
        <v>27</v>
      </c>
      <c r="H382" s="16" t="s">
        <v>136</v>
      </c>
      <c r="I382" s="16" t="s">
        <v>20</v>
      </c>
      <c r="J382" s="4" t="s">
        <v>1447</v>
      </c>
      <c r="K382" s="16" t="s">
        <v>1057</v>
      </c>
      <c r="L382" s="14" t="s">
        <v>1448</v>
      </c>
      <c r="M382" s="14" t="s">
        <v>538</v>
      </c>
      <c r="N382" s="14"/>
      <c r="O382" s="14"/>
      <c r="P382" s="2" t="str">
        <f t="shared" si="24"/>
        <v>Robert</v>
      </c>
      <c r="Q382" s="2" t="str">
        <f t="shared" si="24"/>
        <v>Kwasnick</v>
      </c>
      <c r="R382" s="2" t="str">
        <f t="shared" si="14"/>
        <v>Robert Kwasnick</v>
      </c>
      <c r="S382" s="14"/>
      <c r="T382" s="14"/>
      <c r="U382" s="14"/>
      <c r="V382" s="14"/>
      <c r="W382" s="14"/>
      <c r="X382" s="14"/>
      <c r="Y382" s="14"/>
      <c r="Z382" s="14"/>
    </row>
    <row r="383" spans="1:26" ht="24" customHeight="1" x14ac:dyDescent="0.2">
      <c r="A383" s="14"/>
      <c r="B383" s="16" t="s">
        <v>1325</v>
      </c>
      <c r="C383" s="27">
        <v>2019</v>
      </c>
      <c r="D383" s="14" t="s">
        <v>1449</v>
      </c>
      <c r="E383" s="14" t="s">
        <v>1450</v>
      </c>
      <c r="F383" s="14" t="s">
        <v>1451</v>
      </c>
      <c r="G383" s="16" t="s">
        <v>18</v>
      </c>
      <c r="H383" s="16" t="s">
        <v>136</v>
      </c>
      <c r="I383" s="16" t="s">
        <v>20</v>
      </c>
      <c r="J383" s="4" t="s">
        <v>1452</v>
      </c>
      <c r="K383" s="16" t="s">
        <v>1057</v>
      </c>
      <c r="L383" s="14" t="s">
        <v>1453</v>
      </c>
      <c r="M383" s="14" t="s">
        <v>538</v>
      </c>
      <c r="N383" s="14"/>
      <c r="O383" s="14"/>
      <c r="P383" s="2" t="str">
        <f t="shared" si="24"/>
        <v>Vijay</v>
      </c>
      <c r="Q383" s="2" t="str">
        <f t="shared" si="24"/>
        <v>Reddy</v>
      </c>
      <c r="R383" s="2" t="str">
        <f t="shared" si="14"/>
        <v>Vijay Reddy</v>
      </c>
      <c r="S383" s="14"/>
      <c r="T383" s="14"/>
      <c r="U383" s="14"/>
      <c r="V383" s="14"/>
      <c r="W383" s="14"/>
      <c r="X383" s="14"/>
      <c r="Y383" s="14"/>
      <c r="Z383" s="14"/>
    </row>
    <row r="384" spans="1:26" ht="24" customHeight="1" x14ac:dyDescent="0.2">
      <c r="A384" s="14"/>
      <c r="B384" s="16" t="s">
        <v>1325</v>
      </c>
      <c r="C384" s="27">
        <v>2019</v>
      </c>
      <c r="D384" s="14" t="s">
        <v>1454</v>
      </c>
      <c r="E384" s="14" t="s">
        <v>1455</v>
      </c>
      <c r="F384" s="4" t="s">
        <v>1456</v>
      </c>
      <c r="G384" s="16" t="s">
        <v>27</v>
      </c>
      <c r="H384" s="16" t="s">
        <v>136</v>
      </c>
      <c r="I384" s="16" t="s">
        <v>20</v>
      </c>
      <c r="J384" s="4" t="s">
        <v>1457</v>
      </c>
      <c r="K384" s="16" t="s">
        <v>1057</v>
      </c>
      <c r="L384" s="14" t="s">
        <v>1458</v>
      </c>
      <c r="M384" s="14" t="s">
        <v>538</v>
      </c>
      <c r="N384" s="14"/>
      <c r="O384" s="14"/>
      <c r="P384" s="2" t="str">
        <f t="shared" si="24"/>
        <v>Jay</v>
      </c>
      <c r="Q384" s="2" t="str">
        <f t="shared" si="24"/>
        <v>Sarkar</v>
      </c>
      <c r="R384" s="2" t="str">
        <f t="shared" si="14"/>
        <v>Jay Sarkar</v>
      </c>
      <c r="S384" s="14"/>
      <c r="T384" s="14"/>
      <c r="U384" s="14"/>
      <c r="V384" s="14"/>
      <c r="W384" s="14"/>
      <c r="X384" s="14"/>
      <c r="Y384" s="14"/>
      <c r="Z384" s="14"/>
    </row>
    <row r="385" spans="1:26" ht="24" customHeight="1" x14ac:dyDescent="0.2">
      <c r="A385" s="14"/>
      <c r="B385" s="16" t="s">
        <v>1325</v>
      </c>
      <c r="C385" s="27">
        <v>2019</v>
      </c>
      <c r="D385" s="14" t="s">
        <v>1459</v>
      </c>
      <c r="E385" s="14" t="s">
        <v>1460</v>
      </c>
      <c r="F385" s="4" t="s">
        <v>1461</v>
      </c>
      <c r="G385" s="16" t="s">
        <v>33</v>
      </c>
      <c r="H385" s="16" t="s">
        <v>19</v>
      </c>
      <c r="I385" s="16" t="s">
        <v>22</v>
      </c>
      <c r="J385" s="4" t="s">
        <v>1462</v>
      </c>
      <c r="K385" s="16" t="s">
        <v>959</v>
      </c>
      <c r="L385" s="14" t="s">
        <v>1463</v>
      </c>
      <c r="M385" s="14" t="s">
        <v>538</v>
      </c>
      <c r="N385" s="14"/>
      <c r="O385" s="14"/>
      <c r="P385" s="2" t="str">
        <f t="shared" si="24"/>
        <v>Ingrid</v>
      </c>
      <c r="Q385" s="2" t="str">
        <f t="shared" si="24"/>
        <v>Verbauwhede</v>
      </c>
      <c r="R385" s="2" t="str">
        <f t="shared" si="14"/>
        <v>Ingrid Verbauwhede</v>
      </c>
      <c r="S385" s="14"/>
      <c r="T385" s="14"/>
      <c r="U385" s="14"/>
      <c r="V385" s="14"/>
      <c r="W385" s="14"/>
      <c r="X385" s="14"/>
      <c r="Y385" s="14"/>
      <c r="Z385" s="14"/>
    </row>
    <row r="386" spans="1:26" ht="24" customHeight="1" x14ac:dyDescent="0.2">
      <c r="A386" s="14"/>
      <c r="B386" s="16" t="s">
        <v>1325</v>
      </c>
      <c r="C386" s="27">
        <v>2019</v>
      </c>
      <c r="D386" s="14" t="s">
        <v>1464</v>
      </c>
      <c r="E386" s="14" t="s">
        <v>1292</v>
      </c>
      <c r="F386" s="4" t="s">
        <v>1465</v>
      </c>
      <c r="G386" s="16" t="s">
        <v>33</v>
      </c>
      <c r="H386" s="16" t="s">
        <v>136</v>
      </c>
      <c r="I386" s="16" t="s">
        <v>20</v>
      </c>
      <c r="J386" s="4" t="s">
        <v>1466</v>
      </c>
      <c r="K386" s="16" t="s">
        <v>1057</v>
      </c>
      <c r="L386" s="14" t="s">
        <v>1467</v>
      </c>
      <c r="M386" s="14" t="s">
        <v>538</v>
      </c>
      <c r="N386" s="14"/>
      <c r="O386" s="14"/>
      <c r="P386" s="2" t="str">
        <f t="shared" ref="P386:Q393" si="25">TRIM(D386)</f>
        <v>Kaiyuan</v>
      </c>
      <c r="Q386" s="2" t="str">
        <f t="shared" si="25"/>
        <v>Yang</v>
      </c>
      <c r="R386" s="2" t="str">
        <f t="shared" si="14"/>
        <v>Kaiyuan Yang</v>
      </c>
      <c r="S386" s="14"/>
      <c r="T386" s="14"/>
      <c r="U386" s="14"/>
      <c r="V386" s="14"/>
      <c r="W386" s="14"/>
      <c r="X386" s="14"/>
      <c r="Y386" s="14"/>
      <c r="Z386" s="14"/>
    </row>
    <row r="387" spans="1:26" ht="24" customHeight="1" x14ac:dyDescent="0.2">
      <c r="A387" s="14"/>
      <c r="B387" s="16" t="s">
        <v>69</v>
      </c>
      <c r="C387" s="27">
        <v>2019</v>
      </c>
      <c r="D387" s="14" t="s">
        <v>1468</v>
      </c>
      <c r="E387" s="14" t="s">
        <v>1469</v>
      </c>
      <c r="F387" s="4" t="s">
        <v>1011</v>
      </c>
      <c r="G387" s="16" t="s">
        <v>18</v>
      </c>
      <c r="H387" s="16" t="s">
        <v>19</v>
      </c>
      <c r="I387" s="16" t="s">
        <v>20</v>
      </c>
      <c r="J387" s="4" t="s">
        <v>1470</v>
      </c>
      <c r="K387" s="16" t="s">
        <v>959</v>
      </c>
      <c r="L387" s="17" t="s">
        <v>1471</v>
      </c>
      <c r="M387" s="14" t="s">
        <v>538</v>
      </c>
      <c r="N387" s="14"/>
      <c r="O387" s="14"/>
      <c r="P387" s="2" t="str">
        <f t="shared" si="25"/>
        <v>Barundeb</v>
      </c>
      <c r="Q387" s="2" t="str">
        <f t="shared" si="25"/>
        <v>Dutta</v>
      </c>
      <c r="R387" s="2" t="str">
        <f t="shared" si="14"/>
        <v>Barundeb Dutta</v>
      </c>
      <c r="S387" s="14"/>
      <c r="T387" s="14"/>
      <c r="U387" s="14"/>
      <c r="V387" s="14"/>
      <c r="W387" s="14"/>
      <c r="X387" s="14"/>
      <c r="Y387" s="14"/>
      <c r="Z387" s="14"/>
    </row>
    <row r="388" spans="1:26" ht="24" customHeight="1" x14ac:dyDescent="0.2">
      <c r="A388" s="14"/>
      <c r="B388" s="16" t="s">
        <v>69</v>
      </c>
      <c r="C388" s="27">
        <v>2019</v>
      </c>
      <c r="D388" s="14" t="s">
        <v>1472</v>
      </c>
      <c r="E388" s="14" t="s">
        <v>1473</v>
      </c>
      <c r="F388" s="4" t="s">
        <v>51</v>
      </c>
      <c r="G388" s="16" t="s">
        <v>33</v>
      </c>
      <c r="H388" s="16" t="s">
        <v>19</v>
      </c>
      <c r="I388" s="16" t="s">
        <v>22</v>
      </c>
      <c r="J388" s="4" t="s">
        <v>1474</v>
      </c>
      <c r="K388" s="16" t="s">
        <v>981</v>
      </c>
      <c r="L388" s="4" t="s">
        <v>1475</v>
      </c>
      <c r="M388" s="14" t="s">
        <v>538</v>
      </c>
      <c r="N388" s="14"/>
      <c r="O388" s="14"/>
      <c r="P388" s="2" t="str">
        <f t="shared" si="25"/>
        <v>Stephanie</v>
      </c>
      <c r="Q388" s="2" t="str">
        <f t="shared" si="25"/>
        <v>Lacour</v>
      </c>
      <c r="R388" s="2" t="str">
        <f t="shared" si="14"/>
        <v>Stephanie Lacour</v>
      </c>
      <c r="S388" s="14"/>
      <c r="T388" s="14"/>
      <c r="U388" s="14"/>
      <c r="V388" s="14"/>
      <c r="W388" s="14"/>
      <c r="X388" s="14"/>
      <c r="Y388" s="14"/>
      <c r="Z388" s="14"/>
    </row>
    <row r="389" spans="1:26" ht="24" customHeight="1" x14ac:dyDescent="0.2">
      <c r="A389" s="14"/>
      <c r="B389" s="16" t="s">
        <v>69</v>
      </c>
      <c r="C389" s="27">
        <v>2019</v>
      </c>
      <c r="D389" s="14" t="s">
        <v>1476</v>
      </c>
      <c r="E389" s="14" t="s">
        <v>1477</v>
      </c>
      <c r="F389" s="14" t="s">
        <v>1478</v>
      </c>
      <c r="G389" s="16" t="s">
        <v>33</v>
      </c>
      <c r="H389" s="16" t="s">
        <v>19</v>
      </c>
      <c r="I389" s="16" t="s">
        <v>20</v>
      </c>
      <c r="J389" s="4" t="s">
        <v>1479</v>
      </c>
      <c r="K389" s="16" t="s">
        <v>1002</v>
      </c>
      <c r="L389" s="4" t="s">
        <v>1480</v>
      </c>
      <c r="M389" s="14" t="s">
        <v>538</v>
      </c>
      <c r="N389" s="14"/>
      <c r="O389" s="14"/>
      <c r="P389" s="2" t="str">
        <f t="shared" si="25"/>
        <v>Brendan</v>
      </c>
      <c r="Q389" s="2" t="str">
        <f t="shared" si="25"/>
        <v>O'Flynn</v>
      </c>
      <c r="R389" s="2" t="str">
        <f t="shared" si="14"/>
        <v>Brendan O'Flynn</v>
      </c>
      <c r="S389" s="14"/>
      <c r="T389" s="14"/>
      <c r="U389" s="14"/>
      <c r="V389" s="14"/>
      <c r="W389" s="14"/>
      <c r="X389" s="14"/>
      <c r="Y389" s="14"/>
      <c r="Z389" s="14"/>
    </row>
    <row r="390" spans="1:26" ht="24" customHeight="1" x14ac:dyDescent="0.2">
      <c r="A390" s="14"/>
      <c r="B390" s="16" t="s">
        <v>69</v>
      </c>
      <c r="C390" s="27">
        <v>2019</v>
      </c>
      <c r="D390" s="14" t="s">
        <v>1481</v>
      </c>
      <c r="E390" s="14" t="s">
        <v>1482</v>
      </c>
      <c r="F390" s="4" t="s">
        <v>235</v>
      </c>
      <c r="G390" s="16" t="s">
        <v>33</v>
      </c>
      <c r="H390" s="16" t="s">
        <v>232</v>
      </c>
      <c r="I390" s="16" t="s">
        <v>20</v>
      </c>
      <c r="J390" s="4" t="s">
        <v>1483</v>
      </c>
      <c r="K390" s="16" t="s">
        <v>875</v>
      </c>
      <c r="L390" s="4" t="s">
        <v>1484</v>
      </c>
      <c r="M390" s="14" t="s">
        <v>538</v>
      </c>
      <c r="N390" s="14"/>
      <c r="O390" s="14"/>
      <c r="P390" s="2" t="str">
        <f t="shared" si="25"/>
        <v>Kouhei</v>
      </c>
      <c r="Q390" s="2" t="str">
        <f t="shared" si="25"/>
        <v>Ohnishi</v>
      </c>
      <c r="R390" s="2" t="str">
        <f t="shared" si="14"/>
        <v>Kouhei Ohnishi</v>
      </c>
      <c r="S390" s="14"/>
      <c r="T390" s="14"/>
      <c r="U390" s="14"/>
      <c r="V390" s="14"/>
      <c r="W390" s="14"/>
      <c r="X390" s="14"/>
      <c r="Y390" s="14"/>
      <c r="Z390" s="14"/>
    </row>
    <row r="391" spans="1:26" ht="24" customHeight="1" x14ac:dyDescent="0.2">
      <c r="A391" s="14"/>
      <c r="B391" s="16"/>
      <c r="C391" s="27">
        <v>2019</v>
      </c>
      <c r="D391" s="4" t="s">
        <v>1182</v>
      </c>
      <c r="E391" s="4" t="s">
        <v>1485</v>
      </c>
      <c r="F391" s="4" t="s">
        <v>358</v>
      </c>
      <c r="G391" s="16" t="s">
        <v>27</v>
      </c>
      <c r="H391" s="16" t="s">
        <v>136</v>
      </c>
      <c r="I391" s="16" t="s">
        <v>20</v>
      </c>
      <c r="J391" s="4" t="s">
        <v>1486</v>
      </c>
      <c r="K391" s="16" t="s">
        <v>1057</v>
      </c>
      <c r="L391" s="4" t="s">
        <v>1487</v>
      </c>
      <c r="M391" s="14" t="s">
        <v>1229</v>
      </c>
      <c r="N391" s="14"/>
      <c r="O391" s="14"/>
      <c r="P391" s="2" t="str">
        <f t="shared" si="25"/>
        <v>Robert</v>
      </c>
      <c r="Q391" s="2" t="str">
        <f t="shared" si="25"/>
        <v>Chau</v>
      </c>
      <c r="R391" s="2" t="str">
        <f t="shared" si="14"/>
        <v>Robert Chau</v>
      </c>
      <c r="S391" s="14"/>
      <c r="T391" s="14"/>
      <c r="U391" s="14"/>
      <c r="V391" s="14"/>
      <c r="W391" s="14"/>
      <c r="X391" s="14"/>
      <c r="Y391" s="14"/>
      <c r="Z391" s="14"/>
    </row>
    <row r="392" spans="1:26" ht="24" customHeight="1" x14ac:dyDescent="0.2">
      <c r="A392" s="14"/>
      <c r="B392" s="16"/>
      <c r="C392" s="27">
        <v>2019</v>
      </c>
      <c r="D392" s="4" t="s">
        <v>1488</v>
      </c>
      <c r="E392" s="4" t="s">
        <v>1489</v>
      </c>
      <c r="F392" s="4" t="s">
        <v>1490</v>
      </c>
      <c r="G392" s="16" t="s">
        <v>27</v>
      </c>
      <c r="H392" s="16" t="s">
        <v>232</v>
      </c>
      <c r="I392" s="16" t="s">
        <v>20</v>
      </c>
      <c r="J392" s="4" t="s">
        <v>1491</v>
      </c>
      <c r="K392" s="16" t="s">
        <v>875</v>
      </c>
      <c r="L392" s="4"/>
      <c r="M392" s="14" t="s">
        <v>1229</v>
      </c>
      <c r="N392" s="14"/>
      <c r="O392" s="14"/>
      <c r="P392" s="2" t="str">
        <f t="shared" si="25"/>
        <v>Kazunari</v>
      </c>
      <c r="Q392" s="2" t="str">
        <f t="shared" si="25"/>
        <v>Ishimaru</v>
      </c>
      <c r="R392" s="2" t="str">
        <f t="shared" si="14"/>
        <v>Kazunari Ishimaru</v>
      </c>
      <c r="S392" s="14"/>
      <c r="T392" s="14"/>
      <c r="U392" s="14"/>
      <c r="V392" s="14"/>
      <c r="W392" s="14"/>
      <c r="X392" s="14"/>
      <c r="Y392" s="14"/>
      <c r="Z392" s="14"/>
    </row>
    <row r="393" spans="1:26" ht="24" customHeight="1" x14ac:dyDescent="0.2">
      <c r="A393" s="28"/>
      <c r="B393" s="29"/>
      <c r="C393" s="30">
        <v>2019</v>
      </c>
      <c r="D393" s="31" t="s">
        <v>1492</v>
      </c>
      <c r="E393" s="31" t="s">
        <v>1493</v>
      </c>
      <c r="F393" s="31" t="s">
        <v>1494</v>
      </c>
      <c r="G393" s="29" t="s">
        <v>27</v>
      </c>
      <c r="H393" s="29" t="s">
        <v>19</v>
      </c>
      <c r="I393" s="29" t="s">
        <v>20</v>
      </c>
      <c r="J393" s="31" t="s">
        <v>1495</v>
      </c>
      <c r="K393" s="29" t="s">
        <v>132</v>
      </c>
      <c r="L393" s="31" t="s">
        <v>1496</v>
      </c>
      <c r="M393" s="28" t="s">
        <v>1229</v>
      </c>
      <c r="N393" s="28"/>
      <c r="O393" s="28"/>
      <c r="P393" s="32" t="str">
        <f t="shared" si="25"/>
        <v>Martin</v>
      </c>
      <c r="Q393" s="32" t="str">
        <f t="shared" si="25"/>
        <v>Van Den Brink</v>
      </c>
      <c r="R393" s="32" t="str">
        <f t="shared" si="14"/>
        <v>Martin Van Den Brink</v>
      </c>
      <c r="S393" s="28"/>
      <c r="T393" s="28"/>
      <c r="U393" s="28"/>
      <c r="V393" s="28"/>
      <c r="W393" s="28"/>
      <c r="X393" s="28"/>
      <c r="Y393" s="28"/>
      <c r="Z393" s="28"/>
    </row>
    <row r="394" spans="1:26" ht="24" customHeight="1" x14ac:dyDescent="0.2">
      <c r="A394" s="33"/>
      <c r="B394" s="34" t="s">
        <v>1238</v>
      </c>
      <c r="C394" s="35">
        <v>2020</v>
      </c>
      <c r="D394" s="34" t="s">
        <v>1497</v>
      </c>
      <c r="E394" s="34" t="s">
        <v>1498</v>
      </c>
      <c r="F394" s="34" t="s">
        <v>57</v>
      </c>
      <c r="G394" s="36" t="s">
        <v>27</v>
      </c>
      <c r="H394" s="36" t="s">
        <v>19</v>
      </c>
      <c r="I394" s="36" t="s">
        <v>20</v>
      </c>
      <c r="J394" s="34" t="s">
        <v>1499</v>
      </c>
      <c r="K394" s="36" t="s">
        <v>959</v>
      </c>
      <c r="L394" s="34" t="s">
        <v>1500</v>
      </c>
      <c r="M394" s="33"/>
      <c r="N394" s="33"/>
      <c r="O394" s="33"/>
      <c r="P394" s="34" t="s">
        <v>1497</v>
      </c>
      <c r="Q394" s="34" t="s">
        <v>1498</v>
      </c>
      <c r="R394" s="33" t="s">
        <v>1501</v>
      </c>
      <c r="S394" s="33"/>
      <c r="T394" s="33"/>
      <c r="U394" s="33"/>
      <c r="V394" s="33"/>
      <c r="W394" s="33"/>
      <c r="X394" s="33"/>
      <c r="Y394" s="33"/>
      <c r="Z394" s="33"/>
    </row>
    <row r="395" spans="1:26" ht="24" customHeight="1" x14ac:dyDescent="0.2">
      <c r="A395" s="33"/>
      <c r="B395" s="34" t="s">
        <v>1311</v>
      </c>
      <c r="C395" s="35">
        <v>2020</v>
      </c>
      <c r="D395" s="34" t="s">
        <v>1182</v>
      </c>
      <c r="E395" s="34" t="s">
        <v>1502</v>
      </c>
      <c r="F395" s="34" t="s">
        <v>1503</v>
      </c>
      <c r="G395" s="36" t="s">
        <v>18</v>
      </c>
      <c r="H395" s="36" t="s">
        <v>136</v>
      </c>
      <c r="I395" s="36" t="s">
        <v>20</v>
      </c>
      <c r="J395" s="34" t="s">
        <v>1504</v>
      </c>
      <c r="K395" s="36" t="s">
        <v>1505</v>
      </c>
      <c r="L395" s="34" t="s">
        <v>1506</v>
      </c>
      <c r="M395" s="33"/>
      <c r="N395" s="33"/>
      <c r="O395" s="33"/>
      <c r="P395" s="34" t="s">
        <v>1182</v>
      </c>
      <c r="Q395" s="34" t="s">
        <v>1502</v>
      </c>
      <c r="R395" s="33" t="s">
        <v>1507</v>
      </c>
      <c r="S395" s="33"/>
      <c r="T395" s="33"/>
      <c r="U395" s="33"/>
      <c r="V395" s="33"/>
      <c r="W395" s="33"/>
      <c r="X395" s="33"/>
      <c r="Y395" s="33"/>
      <c r="Z395" s="33"/>
    </row>
    <row r="396" spans="1:26" ht="24" customHeight="1" x14ac:dyDescent="0.2">
      <c r="A396" s="33"/>
      <c r="B396" s="34" t="s">
        <v>1311</v>
      </c>
      <c r="C396" s="35">
        <v>2020</v>
      </c>
      <c r="D396" s="34" t="s">
        <v>1508</v>
      </c>
      <c r="E396" s="34" t="s">
        <v>1509</v>
      </c>
      <c r="F396" s="34" t="s">
        <v>1510</v>
      </c>
      <c r="G396" s="36" t="s">
        <v>33</v>
      </c>
      <c r="H396" s="36" t="s">
        <v>232</v>
      </c>
      <c r="I396" s="36" t="s">
        <v>20</v>
      </c>
      <c r="J396" s="34" t="s">
        <v>1511</v>
      </c>
      <c r="K396" s="36" t="s">
        <v>229</v>
      </c>
      <c r="L396" s="34" t="s">
        <v>1512</v>
      </c>
      <c r="M396" s="33"/>
      <c r="N396" s="33"/>
      <c r="O396" s="33"/>
      <c r="P396" s="34" t="s">
        <v>1508</v>
      </c>
      <c r="Q396" s="34" t="s">
        <v>1509</v>
      </c>
      <c r="R396" s="33" t="s">
        <v>1513</v>
      </c>
      <c r="S396" s="33"/>
      <c r="T396" s="33"/>
      <c r="U396" s="33"/>
      <c r="V396" s="33"/>
      <c r="W396" s="33"/>
      <c r="X396" s="33"/>
      <c r="Y396" s="33"/>
      <c r="Z396" s="33"/>
    </row>
    <row r="397" spans="1:26" ht="24" customHeight="1" x14ac:dyDescent="0.2">
      <c r="A397" s="33"/>
      <c r="B397" s="34" t="s">
        <v>42</v>
      </c>
      <c r="C397" s="35">
        <v>2020</v>
      </c>
      <c r="D397" s="34" t="s">
        <v>1514</v>
      </c>
      <c r="E397" s="34" t="s">
        <v>1515</v>
      </c>
      <c r="F397" s="34" t="s">
        <v>1516</v>
      </c>
      <c r="G397" s="36" t="s">
        <v>27</v>
      </c>
      <c r="H397" s="36" t="s">
        <v>136</v>
      </c>
      <c r="I397" s="36" t="s">
        <v>20</v>
      </c>
      <c r="J397" s="34" t="s">
        <v>1517</v>
      </c>
      <c r="K397" s="36" t="s">
        <v>1505</v>
      </c>
      <c r="L397" s="34" t="s">
        <v>1518</v>
      </c>
      <c r="M397" s="33"/>
      <c r="N397" s="33"/>
      <c r="O397" s="33"/>
      <c r="P397" s="34" t="s">
        <v>1514</v>
      </c>
      <c r="Q397" s="34" t="s">
        <v>1515</v>
      </c>
      <c r="R397" s="33" t="s">
        <v>1519</v>
      </c>
      <c r="S397" s="33"/>
      <c r="T397" s="33"/>
      <c r="U397" s="33"/>
      <c r="V397" s="33"/>
      <c r="W397" s="33"/>
      <c r="X397" s="33"/>
      <c r="Y397" s="33"/>
      <c r="Z397" s="33"/>
    </row>
    <row r="398" spans="1:26" ht="24" customHeight="1" x14ac:dyDescent="0.2">
      <c r="A398" s="33"/>
      <c r="B398" s="34" t="s">
        <v>65</v>
      </c>
      <c r="C398" s="35">
        <v>2020</v>
      </c>
      <c r="D398" s="34" t="s">
        <v>1520</v>
      </c>
      <c r="E398" s="34" t="s">
        <v>1521</v>
      </c>
      <c r="F398" s="34" t="s">
        <v>1522</v>
      </c>
      <c r="G398" s="36" t="s">
        <v>27</v>
      </c>
      <c r="H398" s="36" t="s">
        <v>19</v>
      </c>
      <c r="I398" s="36" t="s">
        <v>20</v>
      </c>
      <c r="J398" s="34" t="s">
        <v>1523</v>
      </c>
      <c r="K398" s="36" t="s">
        <v>981</v>
      </c>
      <c r="L398" s="34" t="s">
        <v>1524</v>
      </c>
      <c r="M398" s="33"/>
      <c r="N398" s="33"/>
      <c r="O398" s="33"/>
      <c r="P398" s="34" t="s">
        <v>1520</v>
      </c>
      <c r="Q398" s="34" t="s">
        <v>1521</v>
      </c>
      <c r="R398" s="33" t="s">
        <v>1525</v>
      </c>
      <c r="S398" s="33"/>
      <c r="T398" s="33"/>
      <c r="U398" s="33"/>
      <c r="V398" s="33"/>
      <c r="W398" s="33"/>
      <c r="X398" s="33"/>
      <c r="Y398" s="33"/>
      <c r="Z398" s="33"/>
    </row>
    <row r="399" spans="1:26" ht="24" customHeight="1" x14ac:dyDescent="0.2">
      <c r="A399" s="33"/>
      <c r="B399" s="34" t="s">
        <v>1267</v>
      </c>
      <c r="C399" s="35">
        <v>2020</v>
      </c>
      <c r="D399" s="34" t="s">
        <v>1526</v>
      </c>
      <c r="E399" s="34" t="s">
        <v>1527</v>
      </c>
      <c r="F399" s="34" t="s">
        <v>1528</v>
      </c>
      <c r="G399" s="36" t="s">
        <v>27</v>
      </c>
      <c r="H399" s="36" t="s">
        <v>19</v>
      </c>
      <c r="I399" s="36" t="s">
        <v>20</v>
      </c>
      <c r="J399" s="34" t="s">
        <v>1529</v>
      </c>
      <c r="K399" s="36" t="s">
        <v>959</v>
      </c>
      <c r="L399" s="34" t="s">
        <v>1530</v>
      </c>
      <c r="M399" s="33"/>
      <c r="N399" s="33"/>
      <c r="O399" s="33"/>
      <c r="P399" s="34" t="s">
        <v>1526</v>
      </c>
      <c r="Q399" s="34" t="s">
        <v>1527</v>
      </c>
      <c r="R399" s="33" t="s">
        <v>1531</v>
      </c>
      <c r="S399" s="33"/>
      <c r="T399" s="33"/>
      <c r="U399" s="33"/>
      <c r="V399" s="33"/>
      <c r="W399" s="33"/>
      <c r="X399" s="33"/>
      <c r="Y399" s="33"/>
      <c r="Z399" s="33"/>
    </row>
    <row r="400" spans="1:26" ht="24" customHeight="1" x14ac:dyDescent="0.2">
      <c r="A400" s="33"/>
      <c r="B400" s="34" t="s">
        <v>1325</v>
      </c>
      <c r="C400" s="35">
        <v>2020</v>
      </c>
      <c r="D400" s="34" t="s">
        <v>587</v>
      </c>
      <c r="E400" s="34" t="s">
        <v>1492</v>
      </c>
      <c r="F400" s="34" t="s">
        <v>1532</v>
      </c>
      <c r="G400" s="36" t="s">
        <v>27</v>
      </c>
      <c r="H400" s="36" t="s">
        <v>19</v>
      </c>
      <c r="I400" s="36" t="s">
        <v>20</v>
      </c>
      <c r="J400" s="34" t="s">
        <v>1533</v>
      </c>
      <c r="K400" s="36" t="s">
        <v>975</v>
      </c>
      <c r="L400" s="34" t="s">
        <v>1534</v>
      </c>
      <c r="M400" s="33"/>
      <c r="N400" s="33"/>
      <c r="O400" s="33"/>
      <c r="P400" s="34" t="s">
        <v>587</v>
      </c>
      <c r="Q400" s="34" t="s">
        <v>1492</v>
      </c>
      <c r="R400" s="33" t="s">
        <v>1535</v>
      </c>
      <c r="S400" s="33"/>
      <c r="T400" s="33"/>
      <c r="U400" s="33"/>
      <c r="V400" s="33"/>
      <c r="W400" s="33"/>
      <c r="X400" s="33"/>
      <c r="Y400" s="33"/>
      <c r="Z400" s="33"/>
    </row>
    <row r="401" spans="1:35" ht="24" customHeight="1" x14ac:dyDescent="0.2">
      <c r="A401" s="33"/>
      <c r="B401" s="34" t="s">
        <v>1325</v>
      </c>
      <c r="C401" s="35">
        <v>2020</v>
      </c>
      <c r="D401" s="34" t="s">
        <v>1536</v>
      </c>
      <c r="E401" s="34" t="s">
        <v>1537</v>
      </c>
      <c r="F401" s="34" t="s">
        <v>1538</v>
      </c>
      <c r="G401" s="36" t="s">
        <v>27</v>
      </c>
      <c r="H401" s="36" t="s">
        <v>232</v>
      </c>
      <c r="I401" s="36" t="s">
        <v>20</v>
      </c>
      <c r="J401" s="34" t="s">
        <v>1539</v>
      </c>
      <c r="K401" s="36" t="s">
        <v>1540</v>
      </c>
      <c r="L401" s="34" t="s">
        <v>1541</v>
      </c>
      <c r="M401" s="33"/>
      <c r="N401" s="33"/>
      <c r="O401" s="33"/>
      <c r="P401" s="34" t="s">
        <v>1536</v>
      </c>
      <c r="Q401" s="34" t="s">
        <v>1537</v>
      </c>
      <c r="R401" s="33" t="s">
        <v>1542</v>
      </c>
      <c r="S401" s="33"/>
      <c r="T401" s="33"/>
      <c r="U401" s="33"/>
      <c r="V401" s="33"/>
      <c r="W401" s="33"/>
      <c r="X401" s="33"/>
      <c r="Y401" s="33"/>
      <c r="Z401" s="33"/>
    </row>
    <row r="402" spans="1:35" ht="24" customHeight="1" x14ac:dyDescent="0.2">
      <c r="A402" s="33"/>
      <c r="B402" s="34" t="s">
        <v>42</v>
      </c>
      <c r="C402" s="35">
        <v>2020</v>
      </c>
      <c r="D402" s="34" t="s">
        <v>673</v>
      </c>
      <c r="E402" s="34" t="s">
        <v>1543</v>
      </c>
      <c r="F402" s="34" t="s">
        <v>1544</v>
      </c>
      <c r="G402" s="36" t="s">
        <v>27</v>
      </c>
      <c r="H402" s="36" t="s">
        <v>136</v>
      </c>
      <c r="I402" s="36" t="s">
        <v>20</v>
      </c>
      <c r="J402" s="34" t="s">
        <v>1545</v>
      </c>
      <c r="K402" s="36" t="s">
        <v>1505</v>
      </c>
      <c r="L402" s="34" t="s">
        <v>1546</v>
      </c>
      <c r="M402" s="33"/>
      <c r="N402" s="33"/>
      <c r="O402" s="33"/>
      <c r="P402" s="34" t="s">
        <v>673</v>
      </c>
      <c r="Q402" s="34" t="s">
        <v>1543</v>
      </c>
      <c r="R402" s="33" t="s">
        <v>1547</v>
      </c>
      <c r="S402" s="33"/>
      <c r="T402" s="33"/>
      <c r="U402" s="33"/>
      <c r="V402" s="33"/>
      <c r="W402" s="33"/>
      <c r="X402" s="33"/>
      <c r="Y402" s="33"/>
      <c r="Z402" s="33"/>
    </row>
    <row r="403" spans="1:35" ht="24" customHeight="1" x14ac:dyDescent="0.2">
      <c r="A403" s="33"/>
      <c r="B403" s="34" t="s">
        <v>36</v>
      </c>
      <c r="C403" s="35">
        <v>2020</v>
      </c>
      <c r="D403" s="34" t="s">
        <v>1548</v>
      </c>
      <c r="E403" s="34" t="s">
        <v>1549</v>
      </c>
      <c r="F403" s="34" t="s">
        <v>1550</v>
      </c>
      <c r="G403" s="36" t="s">
        <v>33</v>
      </c>
      <c r="H403" s="36" t="s">
        <v>136</v>
      </c>
      <c r="I403" s="36" t="s">
        <v>20</v>
      </c>
      <c r="J403" s="34" t="s">
        <v>1551</v>
      </c>
      <c r="K403" s="36" t="s">
        <v>1505</v>
      </c>
      <c r="L403" s="34" t="s">
        <v>1552</v>
      </c>
      <c r="M403" s="33"/>
      <c r="N403" s="33"/>
      <c r="O403" s="33"/>
      <c r="P403" s="34" t="s">
        <v>1548</v>
      </c>
      <c r="Q403" s="34" t="s">
        <v>1549</v>
      </c>
      <c r="R403" s="33" t="s">
        <v>1553</v>
      </c>
      <c r="S403" s="33"/>
      <c r="T403" s="33"/>
      <c r="U403" s="33"/>
      <c r="V403" s="33"/>
      <c r="W403" s="33"/>
      <c r="X403" s="33"/>
      <c r="Y403" s="33"/>
      <c r="Z403" s="33"/>
    </row>
    <row r="404" spans="1:35" ht="24" customHeight="1" x14ac:dyDescent="0.2">
      <c r="A404" s="33"/>
      <c r="B404" s="34" t="s">
        <v>36</v>
      </c>
      <c r="C404" s="35">
        <v>2020</v>
      </c>
      <c r="D404" s="34" t="s">
        <v>1554</v>
      </c>
      <c r="E404" s="34" t="s">
        <v>1297</v>
      </c>
      <c r="F404" s="34" t="s">
        <v>447</v>
      </c>
      <c r="G404" s="36" t="s">
        <v>33</v>
      </c>
      <c r="H404" s="36" t="s">
        <v>232</v>
      </c>
      <c r="I404" s="36" t="s">
        <v>20</v>
      </c>
      <c r="J404" s="34" t="s">
        <v>1555</v>
      </c>
      <c r="K404" s="36" t="s">
        <v>436</v>
      </c>
      <c r="L404" s="34" t="s">
        <v>1556</v>
      </c>
      <c r="M404" s="33"/>
      <c r="N404" s="33"/>
      <c r="O404" s="33"/>
      <c r="P404" s="34" t="s">
        <v>1554</v>
      </c>
      <c r="Q404" s="34" t="s">
        <v>1297</v>
      </c>
      <c r="R404" s="33" t="s">
        <v>1557</v>
      </c>
      <c r="S404" s="33"/>
      <c r="T404" s="33"/>
      <c r="U404" s="33"/>
      <c r="V404" s="33"/>
      <c r="W404" s="33"/>
      <c r="X404" s="33"/>
      <c r="Y404" s="33"/>
      <c r="Z404" s="33"/>
    </row>
    <row r="405" spans="1:35" ht="24" customHeight="1" x14ac:dyDescent="0.2">
      <c r="A405" s="33"/>
      <c r="B405" s="34" t="s">
        <v>69</v>
      </c>
      <c r="C405" s="35">
        <v>2020</v>
      </c>
      <c r="D405" s="34" t="s">
        <v>1558</v>
      </c>
      <c r="E405" s="34" t="s">
        <v>1559</v>
      </c>
      <c r="F405" s="34" t="s">
        <v>1560</v>
      </c>
      <c r="G405" s="36" t="s">
        <v>33</v>
      </c>
      <c r="H405" s="36" t="s">
        <v>19</v>
      </c>
      <c r="I405" s="36" t="s">
        <v>20</v>
      </c>
      <c r="J405" s="34" t="s">
        <v>1561</v>
      </c>
      <c r="K405" s="36" t="s">
        <v>964</v>
      </c>
      <c r="L405" s="34" t="s">
        <v>1562</v>
      </c>
      <c r="M405" s="33"/>
      <c r="N405" s="33"/>
      <c r="O405" s="33"/>
      <c r="P405" s="34" t="s">
        <v>1558</v>
      </c>
      <c r="Q405" s="34" t="s">
        <v>1559</v>
      </c>
      <c r="R405" s="33" t="s">
        <v>1563</v>
      </c>
      <c r="S405" s="33"/>
      <c r="T405" s="33"/>
      <c r="U405" s="33"/>
      <c r="V405" s="33"/>
      <c r="W405" s="33"/>
      <c r="X405" s="33"/>
      <c r="Y405" s="33"/>
      <c r="Z405" s="33"/>
    </row>
    <row r="406" spans="1:35" ht="24" customHeight="1" x14ac:dyDescent="0.2">
      <c r="A406" s="33"/>
      <c r="B406" s="34" t="s">
        <v>1238</v>
      </c>
      <c r="C406" s="35">
        <v>2020</v>
      </c>
      <c r="D406" s="34" t="s">
        <v>549</v>
      </c>
      <c r="E406" s="34" t="s">
        <v>1564</v>
      </c>
      <c r="F406" s="34" t="s">
        <v>1565</v>
      </c>
      <c r="G406" s="36" t="s">
        <v>18</v>
      </c>
      <c r="H406" s="36" t="s">
        <v>19</v>
      </c>
      <c r="I406" s="36" t="s">
        <v>20</v>
      </c>
      <c r="J406" s="34" t="s">
        <v>1566</v>
      </c>
      <c r="K406" s="36" t="s">
        <v>520</v>
      </c>
      <c r="L406" s="34" t="s">
        <v>1567</v>
      </c>
      <c r="M406" s="33"/>
      <c r="N406" s="33"/>
      <c r="O406" s="33"/>
      <c r="P406" s="34" t="s">
        <v>549</v>
      </c>
      <c r="Q406" s="34" t="s">
        <v>1564</v>
      </c>
      <c r="R406" s="33" t="s">
        <v>1568</v>
      </c>
      <c r="S406" s="33"/>
      <c r="T406" s="33"/>
      <c r="U406" s="33"/>
      <c r="V406" s="33"/>
      <c r="W406" s="33"/>
      <c r="X406" s="33"/>
      <c r="Y406" s="33"/>
      <c r="Z406" s="33"/>
    </row>
    <row r="407" spans="1:35" ht="24" customHeight="1" x14ac:dyDescent="0.2">
      <c r="A407" s="33"/>
      <c r="B407" s="34" t="s">
        <v>1267</v>
      </c>
      <c r="C407" s="35">
        <v>2020</v>
      </c>
      <c r="D407" s="34" t="s">
        <v>1569</v>
      </c>
      <c r="E407" s="34" t="s">
        <v>1570</v>
      </c>
      <c r="F407" s="34" t="s">
        <v>1571</v>
      </c>
      <c r="G407" s="36" t="s">
        <v>27</v>
      </c>
      <c r="H407" s="36" t="s">
        <v>136</v>
      </c>
      <c r="I407" s="36" t="s">
        <v>20</v>
      </c>
      <c r="J407" s="34" t="s">
        <v>1572</v>
      </c>
      <c r="K407" s="36" t="s">
        <v>1505</v>
      </c>
      <c r="L407" s="34" t="s">
        <v>1573</v>
      </c>
      <c r="M407" s="33"/>
      <c r="N407" s="33"/>
      <c r="O407" s="33"/>
      <c r="P407" s="34" t="s">
        <v>1569</v>
      </c>
      <c r="Q407" s="34" t="s">
        <v>1570</v>
      </c>
      <c r="R407" s="33" t="s">
        <v>1574</v>
      </c>
      <c r="S407" s="33"/>
      <c r="T407" s="33"/>
      <c r="U407" s="33"/>
      <c r="V407" s="33"/>
      <c r="W407" s="33"/>
      <c r="X407" s="33"/>
      <c r="Y407" s="33"/>
      <c r="Z407" s="33"/>
      <c r="AI407" s="37"/>
    </row>
    <row r="408" spans="1:35" ht="24" customHeight="1" x14ac:dyDescent="0.2">
      <c r="A408" s="33"/>
      <c r="B408" s="34" t="s">
        <v>1267</v>
      </c>
      <c r="C408" s="35">
        <v>2020</v>
      </c>
      <c r="D408" s="34" t="s">
        <v>1575</v>
      </c>
      <c r="E408" s="34" t="s">
        <v>246</v>
      </c>
      <c r="F408" s="34" t="s">
        <v>450</v>
      </c>
      <c r="G408" s="36" t="s">
        <v>27</v>
      </c>
      <c r="H408" s="36" t="s">
        <v>232</v>
      </c>
      <c r="I408" s="36" t="s">
        <v>20</v>
      </c>
      <c r="J408" s="34" t="s">
        <v>1576</v>
      </c>
      <c r="K408" s="36" t="s">
        <v>1540</v>
      </c>
      <c r="L408" s="34" t="s">
        <v>1577</v>
      </c>
      <c r="M408" s="33"/>
      <c r="N408" s="33"/>
      <c r="O408" s="33"/>
      <c r="P408" s="34" t="s">
        <v>1575</v>
      </c>
      <c r="Q408" s="34" t="s">
        <v>246</v>
      </c>
      <c r="R408" s="33" t="s">
        <v>1578</v>
      </c>
      <c r="S408" s="33"/>
      <c r="T408" s="33"/>
      <c r="U408" s="33"/>
      <c r="V408" s="33"/>
      <c r="W408" s="33"/>
      <c r="X408" s="33"/>
      <c r="Y408" s="33"/>
      <c r="Z408" s="33"/>
      <c r="AI408" s="37"/>
    </row>
    <row r="409" spans="1:35" ht="24" customHeight="1" x14ac:dyDescent="0.2">
      <c r="A409" s="33"/>
      <c r="B409" s="34" t="s">
        <v>1267</v>
      </c>
      <c r="C409" s="35">
        <v>2020</v>
      </c>
      <c r="D409" s="34" t="s">
        <v>1579</v>
      </c>
      <c r="E409" s="34" t="s">
        <v>1580</v>
      </c>
      <c r="F409" s="34" t="s">
        <v>1581</v>
      </c>
      <c r="G409" s="36" t="s">
        <v>18</v>
      </c>
      <c r="H409" s="36" t="s">
        <v>19</v>
      </c>
      <c r="I409" s="36" t="s">
        <v>20</v>
      </c>
      <c r="J409" s="34" t="s">
        <v>1582</v>
      </c>
      <c r="K409" s="36" t="s">
        <v>520</v>
      </c>
      <c r="L409" s="34" t="s">
        <v>1583</v>
      </c>
      <c r="M409" s="33"/>
      <c r="N409" s="33"/>
      <c r="O409" s="33"/>
      <c r="P409" s="34" t="s">
        <v>1579</v>
      </c>
      <c r="Q409" s="34" t="s">
        <v>1580</v>
      </c>
      <c r="R409" s="33" t="s">
        <v>1584</v>
      </c>
      <c r="S409" s="33"/>
      <c r="T409" s="33"/>
      <c r="U409" s="33"/>
      <c r="V409" s="33"/>
      <c r="W409" s="33"/>
      <c r="X409" s="33"/>
      <c r="Y409" s="33"/>
      <c r="Z409" s="33"/>
      <c r="AI409" s="37"/>
    </row>
    <row r="410" spans="1:35" ht="24" customHeight="1" x14ac:dyDescent="0.2">
      <c r="A410" s="33"/>
      <c r="B410" s="34" t="s">
        <v>42</v>
      </c>
      <c r="C410" s="35">
        <v>2020</v>
      </c>
      <c r="D410" s="34" t="s">
        <v>1585</v>
      </c>
      <c r="E410" s="34" t="s">
        <v>1586</v>
      </c>
      <c r="F410" s="34" t="s">
        <v>1587</v>
      </c>
      <c r="G410" s="36" t="s">
        <v>27</v>
      </c>
      <c r="H410" s="36" t="s">
        <v>232</v>
      </c>
      <c r="I410" s="36" t="s">
        <v>20</v>
      </c>
      <c r="J410" s="34" t="s">
        <v>1588</v>
      </c>
      <c r="K410" s="36" t="s">
        <v>229</v>
      </c>
      <c r="L410" s="34" t="s">
        <v>1589</v>
      </c>
      <c r="M410" s="33"/>
      <c r="N410" s="33"/>
      <c r="O410" s="33"/>
      <c r="P410" s="34" t="s">
        <v>1585</v>
      </c>
      <c r="Q410" s="34" t="s">
        <v>1586</v>
      </c>
      <c r="R410" s="33" t="s">
        <v>1590</v>
      </c>
      <c r="S410" s="33"/>
      <c r="T410" s="33"/>
      <c r="U410" s="33"/>
      <c r="V410" s="33"/>
      <c r="W410" s="33"/>
      <c r="X410" s="33"/>
      <c r="Y410" s="33"/>
      <c r="Z410" s="33"/>
      <c r="AI410" s="37"/>
    </row>
    <row r="411" spans="1:35" ht="24" customHeight="1" x14ac:dyDescent="0.2">
      <c r="A411" s="33"/>
      <c r="B411" s="34" t="s">
        <v>1238</v>
      </c>
      <c r="C411" s="35">
        <v>2020</v>
      </c>
      <c r="D411" s="34" t="s">
        <v>1591</v>
      </c>
      <c r="E411" s="34" t="s">
        <v>1592</v>
      </c>
      <c r="F411" s="34" t="s">
        <v>1593</v>
      </c>
      <c r="G411" s="36" t="s">
        <v>27</v>
      </c>
      <c r="H411" s="36" t="s">
        <v>136</v>
      </c>
      <c r="I411" s="36" t="s">
        <v>22</v>
      </c>
      <c r="J411" s="34" t="s">
        <v>1594</v>
      </c>
      <c r="K411" s="36" t="s">
        <v>1505</v>
      </c>
      <c r="L411" s="34" t="s">
        <v>1595</v>
      </c>
      <c r="M411" s="33"/>
      <c r="N411" s="33"/>
      <c r="O411" s="33"/>
      <c r="P411" s="34" t="s">
        <v>1591</v>
      </c>
      <c r="Q411" s="34" t="s">
        <v>1592</v>
      </c>
      <c r="R411" s="33" t="s">
        <v>1596</v>
      </c>
      <c r="S411" s="33"/>
      <c r="T411" s="33"/>
      <c r="U411" s="33"/>
      <c r="V411" s="33"/>
      <c r="W411" s="33"/>
      <c r="X411" s="33"/>
      <c r="Y411" s="33"/>
      <c r="Z411" s="33"/>
      <c r="AI411" s="37"/>
    </row>
    <row r="412" spans="1:35" ht="24" customHeight="1" x14ac:dyDescent="0.2">
      <c r="A412" s="33"/>
      <c r="B412" s="34" t="s">
        <v>36</v>
      </c>
      <c r="C412" s="35">
        <v>2020</v>
      </c>
      <c r="D412" s="34" t="s">
        <v>1597</v>
      </c>
      <c r="E412" s="34" t="s">
        <v>211</v>
      </c>
      <c r="F412" s="34" t="s">
        <v>212</v>
      </c>
      <c r="G412" s="36" t="s">
        <v>18</v>
      </c>
      <c r="H412" s="36" t="s">
        <v>136</v>
      </c>
      <c r="I412" s="36" t="s">
        <v>20</v>
      </c>
      <c r="J412" s="34" t="s">
        <v>1598</v>
      </c>
      <c r="K412" s="36" t="s">
        <v>1505</v>
      </c>
      <c r="L412" s="34" t="s">
        <v>1599</v>
      </c>
      <c r="M412" s="33"/>
      <c r="N412" s="33"/>
      <c r="O412" s="33"/>
      <c r="P412" s="34" t="s">
        <v>1597</v>
      </c>
      <c r="Q412" s="34" t="s">
        <v>211</v>
      </c>
      <c r="R412" s="33" t="s">
        <v>1600</v>
      </c>
      <c r="S412" s="33"/>
      <c r="T412" s="33"/>
      <c r="U412" s="33"/>
      <c r="V412" s="33"/>
      <c r="W412" s="33"/>
      <c r="X412" s="33"/>
      <c r="Y412" s="33"/>
      <c r="Z412" s="33"/>
      <c r="AI412" s="37"/>
    </row>
    <row r="413" spans="1:35" ht="24" customHeight="1" x14ac:dyDescent="0.2">
      <c r="A413" s="33"/>
      <c r="B413" s="34" t="s">
        <v>42</v>
      </c>
      <c r="C413" s="35">
        <v>2020</v>
      </c>
      <c r="D413" s="34" t="s">
        <v>1601</v>
      </c>
      <c r="E413" s="34" t="s">
        <v>1602</v>
      </c>
      <c r="F413" s="34" t="s">
        <v>1603</v>
      </c>
      <c r="G413" s="36" t="s">
        <v>27</v>
      </c>
      <c r="H413" s="36" t="s">
        <v>136</v>
      </c>
      <c r="I413" s="36" t="s">
        <v>20</v>
      </c>
      <c r="J413" s="34" t="s">
        <v>1604</v>
      </c>
      <c r="K413" s="36" t="s">
        <v>1505</v>
      </c>
      <c r="L413" s="34" t="s">
        <v>1605</v>
      </c>
      <c r="M413" s="33"/>
      <c r="N413" s="33"/>
      <c r="O413" s="33"/>
      <c r="P413" s="34" t="s">
        <v>1601</v>
      </c>
      <c r="Q413" s="34" t="s">
        <v>1602</v>
      </c>
      <c r="R413" s="33" t="s">
        <v>1606</v>
      </c>
      <c r="S413" s="33"/>
      <c r="T413" s="33"/>
      <c r="U413" s="33"/>
      <c r="V413" s="33"/>
      <c r="W413" s="33"/>
      <c r="X413" s="33"/>
      <c r="Y413" s="33"/>
      <c r="Z413" s="33"/>
      <c r="AI413" s="37"/>
    </row>
    <row r="414" spans="1:35" ht="24" customHeight="1" x14ac:dyDescent="0.2">
      <c r="A414" s="33"/>
      <c r="B414" s="34" t="s">
        <v>1607</v>
      </c>
      <c r="C414" s="35">
        <v>2020</v>
      </c>
      <c r="D414" s="34" t="s">
        <v>1608</v>
      </c>
      <c r="E414" s="34" t="s">
        <v>1609</v>
      </c>
      <c r="F414" s="34" t="s">
        <v>57</v>
      </c>
      <c r="G414" s="36" t="s">
        <v>27</v>
      </c>
      <c r="H414" s="36" t="s">
        <v>19</v>
      </c>
      <c r="I414" s="36" t="s">
        <v>20</v>
      </c>
      <c r="J414" s="34" t="s">
        <v>1610</v>
      </c>
      <c r="K414" s="36" t="s">
        <v>959</v>
      </c>
      <c r="L414" s="34" t="s">
        <v>1611</v>
      </c>
      <c r="M414" s="14" t="s">
        <v>538</v>
      </c>
      <c r="N414" s="33"/>
      <c r="O414" s="33"/>
      <c r="P414" s="34" t="s">
        <v>1608</v>
      </c>
      <c r="Q414" s="34" t="s">
        <v>1609</v>
      </c>
      <c r="R414" s="33" t="s">
        <v>1612</v>
      </c>
      <c r="S414" s="33"/>
      <c r="T414" s="33"/>
      <c r="U414" s="33"/>
      <c r="V414" s="33"/>
      <c r="W414" s="33"/>
      <c r="X414" s="33"/>
      <c r="Y414" s="33"/>
      <c r="Z414" s="33"/>
      <c r="AI414" s="37"/>
    </row>
    <row r="415" spans="1:35" ht="24" customHeight="1" x14ac:dyDescent="0.2">
      <c r="A415" s="33"/>
      <c r="B415" s="34" t="s">
        <v>1607</v>
      </c>
      <c r="C415" s="35">
        <v>2020</v>
      </c>
      <c r="D415" s="34" t="s">
        <v>1613</v>
      </c>
      <c r="E415" s="34" t="s">
        <v>1614</v>
      </c>
      <c r="F415" s="34" t="s">
        <v>783</v>
      </c>
      <c r="G415" s="36" t="s">
        <v>33</v>
      </c>
      <c r="H415" s="36" t="s">
        <v>19</v>
      </c>
      <c r="I415" s="36" t="s">
        <v>20</v>
      </c>
      <c r="J415" s="34" t="s">
        <v>1615</v>
      </c>
      <c r="K415" s="36" t="s">
        <v>1616</v>
      </c>
      <c r="L415" s="34" t="s">
        <v>1617</v>
      </c>
      <c r="M415" s="14" t="s">
        <v>538</v>
      </c>
      <c r="N415" s="33"/>
      <c r="O415" s="33"/>
      <c r="P415" s="34" t="s">
        <v>1613</v>
      </c>
      <c r="Q415" s="34" t="s">
        <v>1614</v>
      </c>
      <c r="R415" s="33" t="s">
        <v>1618</v>
      </c>
      <c r="S415" s="33"/>
      <c r="T415" s="33"/>
      <c r="U415" s="33"/>
      <c r="V415" s="33"/>
      <c r="W415" s="33"/>
      <c r="X415" s="33"/>
      <c r="Y415" s="33"/>
      <c r="Z415" s="33"/>
    </row>
    <row r="416" spans="1:35" ht="24" customHeight="1" x14ac:dyDescent="0.2">
      <c r="A416" s="33"/>
      <c r="B416" s="34" t="s">
        <v>1607</v>
      </c>
      <c r="C416" s="35">
        <v>2020</v>
      </c>
      <c r="D416" s="34" t="s">
        <v>1619</v>
      </c>
      <c r="E416" s="34" t="s">
        <v>1620</v>
      </c>
      <c r="F416" s="34" t="s">
        <v>1621</v>
      </c>
      <c r="G416" s="36" t="s">
        <v>33</v>
      </c>
      <c r="H416" s="36" t="s">
        <v>19</v>
      </c>
      <c r="I416" s="36" t="s">
        <v>20</v>
      </c>
      <c r="J416" s="34" t="s">
        <v>1622</v>
      </c>
      <c r="K416" s="36" t="s">
        <v>959</v>
      </c>
      <c r="L416" s="34" t="s">
        <v>1623</v>
      </c>
      <c r="M416" s="14" t="s">
        <v>538</v>
      </c>
      <c r="N416" s="33"/>
      <c r="O416" s="33"/>
      <c r="P416" s="34" t="s">
        <v>1619</v>
      </c>
      <c r="Q416" s="34" t="s">
        <v>1620</v>
      </c>
      <c r="R416" s="33" t="s">
        <v>1624</v>
      </c>
      <c r="S416" s="33"/>
      <c r="T416" s="33"/>
      <c r="U416" s="33"/>
      <c r="V416" s="33"/>
      <c r="W416" s="33"/>
      <c r="X416" s="33"/>
      <c r="Y416" s="33"/>
      <c r="Z416" s="33"/>
      <c r="AI416" s="37"/>
    </row>
    <row r="417" spans="1:35" ht="24" customHeight="1" x14ac:dyDescent="0.2">
      <c r="A417" s="33"/>
      <c r="B417" s="34" t="s">
        <v>1607</v>
      </c>
      <c r="C417" s="35">
        <v>2020</v>
      </c>
      <c r="D417" s="34" t="s">
        <v>1608</v>
      </c>
      <c r="E417" s="34" t="s">
        <v>1625</v>
      </c>
      <c r="F417" s="34" t="s">
        <v>1626</v>
      </c>
      <c r="G417" s="36" t="s">
        <v>33</v>
      </c>
      <c r="H417" s="36" t="s">
        <v>19</v>
      </c>
      <c r="I417" s="36" t="s">
        <v>20</v>
      </c>
      <c r="J417" s="34" t="s">
        <v>1627</v>
      </c>
      <c r="K417" s="36" t="s">
        <v>1017</v>
      </c>
      <c r="L417" s="34" t="s">
        <v>1628</v>
      </c>
      <c r="M417" s="14" t="s">
        <v>538</v>
      </c>
      <c r="N417" s="33"/>
      <c r="O417" s="33"/>
      <c r="P417" s="34" t="s">
        <v>1608</v>
      </c>
      <c r="Q417" s="34" t="s">
        <v>1625</v>
      </c>
      <c r="R417" s="33" t="s">
        <v>1629</v>
      </c>
      <c r="S417" s="33"/>
      <c r="T417" s="33"/>
      <c r="U417" s="33"/>
      <c r="V417" s="33"/>
      <c r="W417" s="33"/>
      <c r="X417" s="33"/>
      <c r="Y417" s="33"/>
      <c r="Z417" s="33"/>
      <c r="AI417" s="37"/>
    </row>
    <row r="418" spans="1:35" ht="24" customHeight="1" x14ac:dyDescent="0.2">
      <c r="A418" s="33"/>
      <c r="B418" s="34" t="s">
        <v>1607</v>
      </c>
      <c r="C418" s="35">
        <v>2020</v>
      </c>
      <c r="D418" s="34" t="s">
        <v>1630</v>
      </c>
      <c r="E418" s="34" t="s">
        <v>1631</v>
      </c>
      <c r="F418" s="34" t="s">
        <v>1632</v>
      </c>
      <c r="G418" s="36" t="s">
        <v>33</v>
      </c>
      <c r="H418" s="36" t="s">
        <v>136</v>
      </c>
      <c r="I418" s="36" t="s">
        <v>20</v>
      </c>
      <c r="J418" s="34" t="s">
        <v>1633</v>
      </c>
      <c r="K418" s="36" t="s">
        <v>1505</v>
      </c>
      <c r="L418" s="34" t="s">
        <v>1634</v>
      </c>
      <c r="M418" s="14" t="s">
        <v>538</v>
      </c>
      <c r="N418" s="33"/>
      <c r="O418" s="33"/>
      <c r="P418" s="34" t="s">
        <v>1630</v>
      </c>
      <c r="Q418" s="34" t="s">
        <v>1631</v>
      </c>
      <c r="R418" s="33" t="s">
        <v>1635</v>
      </c>
      <c r="S418" s="33"/>
      <c r="T418" s="33"/>
      <c r="U418" s="33"/>
      <c r="V418" s="33"/>
      <c r="W418" s="33"/>
      <c r="X418" s="33"/>
      <c r="Y418" s="33"/>
      <c r="Z418" s="33"/>
      <c r="AI418" s="37"/>
    </row>
    <row r="419" spans="1:35" ht="24" customHeight="1" x14ac:dyDescent="0.2">
      <c r="A419" s="33"/>
      <c r="B419" s="34" t="s">
        <v>69</v>
      </c>
      <c r="C419" s="35">
        <v>2020</v>
      </c>
      <c r="D419" s="34" t="s">
        <v>601</v>
      </c>
      <c r="E419" s="34" t="s">
        <v>1636</v>
      </c>
      <c r="F419" s="34" t="s">
        <v>1637</v>
      </c>
      <c r="G419" s="36" t="s">
        <v>33</v>
      </c>
      <c r="H419" s="36" t="s">
        <v>136</v>
      </c>
      <c r="I419" s="36" t="s">
        <v>20</v>
      </c>
      <c r="J419" s="34" t="s">
        <v>1638</v>
      </c>
      <c r="K419" s="36" t="s">
        <v>1505</v>
      </c>
      <c r="L419" s="34" t="s">
        <v>1639</v>
      </c>
      <c r="M419" s="33"/>
      <c r="N419" s="33"/>
      <c r="O419" s="33"/>
      <c r="P419" s="34" t="s">
        <v>601</v>
      </c>
      <c r="Q419" s="34" t="s">
        <v>1636</v>
      </c>
      <c r="R419" s="33" t="s">
        <v>1640</v>
      </c>
      <c r="S419" s="33"/>
      <c r="T419" s="33"/>
      <c r="U419" s="33"/>
      <c r="V419" s="33"/>
      <c r="W419" s="33"/>
      <c r="X419" s="33"/>
      <c r="Y419" s="33"/>
      <c r="Z419" s="33"/>
      <c r="AI419" s="37"/>
    </row>
    <row r="420" spans="1:35" ht="24" customHeight="1" x14ac:dyDescent="0.2">
      <c r="A420" s="33"/>
      <c r="B420" s="34" t="s">
        <v>1641</v>
      </c>
      <c r="C420" s="35">
        <v>2020</v>
      </c>
      <c r="D420" s="34" t="s">
        <v>1642</v>
      </c>
      <c r="E420" s="34" t="s">
        <v>361</v>
      </c>
      <c r="F420" s="34" t="s">
        <v>1643</v>
      </c>
      <c r="G420" s="36" t="s">
        <v>33</v>
      </c>
      <c r="H420" s="36" t="s">
        <v>232</v>
      </c>
      <c r="I420" s="36" t="s">
        <v>20</v>
      </c>
      <c r="J420" s="34" t="s">
        <v>1644</v>
      </c>
      <c r="K420" s="36" t="s">
        <v>1645</v>
      </c>
      <c r="L420" s="34" t="s">
        <v>1646</v>
      </c>
      <c r="M420" s="14" t="s">
        <v>538</v>
      </c>
      <c r="N420" s="33"/>
      <c r="O420" s="33"/>
      <c r="P420" s="34" t="s">
        <v>1642</v>
      </c>
      <c r="Q420" s="34" t="s">
        <v>361</v>
      </c>
      <c r="R420" s="33" t="s">
        <v>1647</v>
      </c>
      <c r="S420" s="33"/>
      <c r="T420" s="33"/>
      <c r="U420" s="33"/>
      <c r="V420" s="33"/>
      <c r="W420" s="33"/>
      <c r="X420" s="33"/>
      <c r="Y420" s="33"/>
      <c r="Z420" s="33"/>
      <c r="AI420" s="37"/>
    </row>
    <row r="421" spans="1:35" ht="24" customHeight="1" x14ac:dyDescent="0.2">
      <c r="A421" s="38"/>
      <c r="B421" s="39" t="s">
        <v>1641</v>
      </c>
      <c r="C421" s="40">
        <v>2020</v>
      </c>
      <c r="D421" s="39" t="s">
        <v>214</v>
      </c>
      <c r="E421" s="39" t="s">
        <v>1648</v>
      </c>
      <c r="F421" s="39" t="s">
        <v>1649</v>
      </c>
      <c r="G421" s="41" t="s">
        <v>18</v>
      </c>
      <c r="H421" s="41" t="s">
        <v>136</v>
      </c>
      <c r="I421" s="41" t="s">
        <v>20</v>
      </c>
      <c r="J421" s="39" t="s">
        <v>1650</v>
      </c>
      <c r="K421" s="41" t="s">
        <v>1505</v>
      </c>
      <c r="L421" s="39" t="s">
        <v>1651</v>
      </c>
      <c r="M421" s="28" t="s">
        <v>538</v>
      </c>
      <c r="N421" s="33"/>
      <c r="O421" s="33"/>
      <c r="P421" s="34" t="s">
        <v>214</v>
      </c>
      <c r="Q421" s="34" t="s">
        <v>1648</v>
      </c>
      <c r="R421" s="33" t="s">
        <v>1652</v>
      </c>
      <c r="S421" s="33"/>
      <c r="T421" s="33"/>
      <c r="U421" s="33"/>
      <c r="V421" s="33"/>
      <c r="W421" s="33"/>
      <c r="X421" s="33"/>
      <c r="Y421" s="33"/>
      <c r="Z421" s="33"/>
      <c r="AI421" s="37"/>
    </row>
    <row r="422" spans="1:35" ht="24" customHeight="1" x14ac:dyDescent="0.2">
      <c r="A422" s="33"/>
      <c r="B422" s="34" t="s">
        <v>1641</v>
      </c>
      <c r="C422" s="35">
        <v>2020</v>
      </c>
      <c r="D422" s="34" t="s">
        <v>1653</v>
      </c>
      <c r="E422" s="34" t="s">
        <v>372</v>
      </c>
      <c r="F422" s="34" t="s">
        <v>1654</v>
      </c>
      <c r="G422" s="36" t="s">
        <v>27</v>
      </c>
      <c r="H422" s="36" t="s">
        <v>136</v>
      </c>
      <c r="I422" s="36" t="s">
        <v>20</v>
      </c>
      <c r="J422" s="34" t="s">
        <v>1655</v>
      </c>
      <c r="K422" s="36" t="s">
        <v>1505</v>
      </c>
      <c r="L422" s="34" t="s">
        <v>1656</v>
      </c>
      <c r="M422" s="45" t="s">
        <v>538</v>
      </c>
      <c r="N422" s="67"/>
      <c r="O422" s="33"/>
      <c r="P422" s="34" t="s">
        <v>1653</v>
      </c>
      <c r="Q422" s="34" t="s">
        <v>372</v>
      </c>
      <c r="R422" s="33" t="s">
        <v>1657</v>
      </c>
      <c r="S422" s="33"/>
      <c r="T422" s="33"/>
      <c r="U422" s="33"/>
      <c r="V422" s="33"/>
      <c r="W422" s="33"/>
      <c r="X422" s="33"/>
      <c r="Y422" s="33"/>
      <c r="Z422" s="33"/>
      <c r="AI422" s="37"/>
    </row>
    <row r="423" spans="1:35" ht="24" customHeight="1" x14ac:dyDescent="0.2">
      <c r="A423" s="33"/>
      <c r="B423" s="34" t="s">
        <v>1641</v>
      </c>
      <c r="C423" s="35">
        <v>2020</v>
      </c>
      <c r="D423" s="34" t="s">
        <v>1658</v>
      </c>
      <c r="E423" s="34" t="s">
        <v>1659</v>
      </c>
      <c r="F423" s="34" t="s">
        <v>870</v>
      </c>
      <c r="G423" s="36" t="s">
        <v>33</v>
      </c>
      <c r="H423" s="36" t="s">
        <v>136</v>
      </c>
      <c r="I423" s="36" t="s">
        <v>20</v>
      </c>
      <c r="J423" s="34" t="s">
        <v>1660</v>
      </c>
      <c r="K423" s="36" t="s">
        <v>866</v>
      </c>
      <c r="L423" s="34" t="s">
        <v>1661</v>
      </c>
      <c r="M423" s="45" t="s">
        <v>538</v>
      </c>
      <c r="N423" s="67"/>
      <c r="O423" s="33"/>
      <c r="P423" s="34" t="s">
        <v>1658</v>
      </c>
      <c r="Q423" s="34" t="s">
        <v>1659</v>
      </c>
      <c r="R423" s="33" t="s">
        <v>1662</v>
      </c>
      <c r="S423" s="33"/>
      <c r="T423" s="33"/>
      <c r="U423" s="33"/>
      <c r="V423" s="33"/>
      <c r="W423" s="33"/>
      <c r="X423" s="33"/>
      <c r="Y423" s="33"/>
      <c r="Z423" s="33"/>
      <c r="AI423" s="37"/>
    </row>
    <row r="424" spans="1:35" ht="24" customHeight="1" x14ac:dyDescent="0.2">
      <c r="A424" s="33"/>
      <c r="B424" s="34" t="s">
        <v>1641</v>
      </c>
      <c r="C424" s="35">
        <v>2020</v>
      </c>
      <c r="D424" s="34" t="s">
        <v>1663</v>
      </c>
      <c r="E424" s="34" t="s">
        <v>1664</v>
      </c>
      <c r="F424" s="34" t="s">
        <v>1665</v>
      </c>
      <c r="G424" s="36" t="s">
        <v>27</v>
      </c>
      <c r="H424" s="36" t="s">
        <v>136</v>
      </c>
      <c r="I424" s="36" t="s">
        <v>20</v>
      </c>
      <c r="J424" s="34" t="s">
        <v>1666</v>
      </c>
      <c r="K424" s="36" t="s">
        <v>1505</v>
      </c>
      <c r="L424" s="34" t="s">
        <v>1667</v>
      </c>
      <c r="M424" s="45" t="s">
        <v>538</v>
      </c>
      <c r="N424" s="67"/>
      <c r="O424" s="33"/>
      <c r="P424" s="34" t="s">
        <v>1663</v>
      </c>
      <c r="Q424" s="34" t="s">
        <v>1664</v>
      </c>
      <c r="R424" s="33" t="s">
        <v>1668</v>
      </c>
      <c r="S424" s="33"/>
      <c r="T424" s="33"/>
      <c r="U424" s="33"/>
      <c r="V424" s="33"/>
      <c r="W424" s="33"/>
      <c r="X424" s="33"/>
      <c r="Y424" s="33"/>
      <c r="Z424" s="33"/>
      <c r="AI424" s="37"/>
    </row>
    <row r="425" spans="1:35" ht="24" customHeight="1" x14ac:dyDescent="0.2">
      <c r="A425" s="33"/>
      <c r="B425" s="34" t="s">
        <v>1641</v>
      </c>
      <c r="C425" s="35">
        <v>2020</v>
      </c>
      <c r="D425" s="34" t="s">
        <v>394</v>
      </c>
      <c r="E425" s="34" t="s">
        <v>1669</v>
      </c>
      <c r="F425" s="34" t="s">
        <v>1670</v>
      </c>
      <c r="G425" s="36" t="s">
        <v>27</v>
      </c>
      <c r="H425" s="36" t="s">
        <v>136</v>
      </c>
      <c r="I425" s="36" t="s">
        <v>20</v>
      </c>
      <c r="J425" s="34" t="s">
        <v>1671</v>
      </c>
      <c r="K425" s="36" t="s">
        <v>1505</v>
      </c>
      <c r="L425" s="34" t="s">
        <v>1672</v>
      </c>
      <c r="M425" s="45" t="s">
        <v>538</v>
      </c>
      <c r="N425" s="67"/>
      <c r="O425" s="33"/>
      <c r="P425" s="34" t="s">
        <v>394</v>
      </c>
      <c r="Q425" s="34" t="s">
        <v>1669</v>
      </c>
      <c r="R425" s="33" t="s">
        <v>1673</v>
      </c>
      <c r="S425" s="33"/>
      <c r="T425" s="33"/>
      <c r="U425" s="33"/>
      <c r="V425" s="33"/>
      <c r="W425" s="33"/>
      <c r="X425" s="33"/>
      <c r="Y425" s="33"/>
      <c r="Z425" s="33"/>
      <c r="AI425" s="37"/>
    </row>
    <row r="426" spans="1:35" ht="24" customHeight="1" x14ac:dyDescent="0.2">
      <c r="A426" s="33"/>
      <c r="B426" s="34" t="s">
        <v>1641</v>
      </c>
      <c r="C426" s="35">
        <v>2020</v>
      </c>
      <c r="D426" s="34" t="s">
        <v>1514</v>
      </c>
      <c r="E426" s="34" t="s">
        <v>1674</v>
      </c>
      <c r="F426" s="34" t="s">
        <v>78</v>
      </c>
      <c r="G426" s="36" t="s">
        <v>33</v>
      </c>
      <c r="H426" s="36" t="s">
        <v>19</v>
      </c>
      <c r="I426" s="36" t="s">
        <v>20</v>
      </c>
      <c r="J426" s="34" t="s">
        <v>1675</v>
      </c>
      <c r="K426" s="36" t="s">
        <v>981</v>
      </c>
      <c r="L426" s="34" t="s">
        <v>1676</v>
      </c>
      <c r="M426" s="45" t="s">
        <v>538</v>
      </c>
      <c r="N426" s="67"/>
      <c r="O426" s="33"/>
      <c r="P426" s="34" t="s">
        <v>1514</v>
      </c>
      <c r="Q426" s="34" t="s">
        <v>1674</v>
      </c>
      <c r="R426" s="33" t="s">
        <v>1677</v>
      </c>
      <c r="S426" s="33"/>
      <c r="T426" s="33"/>
      <c r="U426" s="33"/>
      <c r="V426" s="33"/>
      <c r="W426" s="33"/>
      <c r="X426" s="33"/>
      <c r="Y426" s="33"/>
      <c r="Z426" s="33"/>
      <c r="AI426" s="37"/>
    </row>
    <row r="427" spans="1:35" ht="24" customHeight="1" x14ac:dyDescent="0.2">
      <c r="A427" s="33"/>
      <c r="B427" s="34" t="s">
        <v>1251</v>
      </c>
      <c r="C427" s="35">
        <v>2020</v>
      </c>
      <c r="D427" s="34" t="s">
        <v>1678</v>
      </c>
      <c r="E427" s="34" t="s">
        <v>1679</v>
      </c>
      <c r="F427" s="34" t="s">
        <v>1461</v>
      </c>
      <c r="G427" s="36" t="s">
        <v>33</v>
      </c>
      <c r="H427" s="36" t="s">
        <v>19</v>
      </c>
      <c r="I427" s="36" t="s">
        <v>20</v>
      </c>
      <c r="J427" s="34" t="s">
        <v>1680</v>
      </c>
      <c r="K427" s="36" t="s">
        <v>959</v>
      </c>
      <c r="L427" s="34" t="s">
        <v>1681</v>
      </c>
      <c r="M427" s="33"/>
      <c r="N427" s="67"/>
      <c r="O427" s="33"/>
      <c r="P427" s="34" t="s">
        <v>1678</v>
      </c>
      <c r="Q427" s="34" t="s">
        <v>1679</v>
      </c>
      <c r="R427" s="33" t="s">
        <v>1682</v>
      </c>
      <c r="S427" s="33"/>
      <c r="T427" s="33"/>
      <c r="U427" s="33"/>
      <c r="V427" s="33"/>
      <c r="W427" s="33"/>
      <c r="X427" s="33"/>
      <c r="Y427" s="33"/>
      <c r="Z427" s="33"/>
      <c r="AI427" s="37"/>
    </row>
    <row r="428" spans="1:35" ht="24" customHeight="1" x14ac:dyDescent="0.2">
      <c r="A428" s="33"/>
      <c r="B428" s="34" t="s">
        <v>36</v>
      </c>
      <c r="C428" s="35">
        <v>2020</v>
      </c>
      <c r="D428" s="34" t="s">
        <v>1683</v>
      </c>
      <c r="E428" s="34" t="s">
        <v>1684</v>
      </c>
      <c r="F428" s="34" t="s">
        <v>1685</v>
      </c>
      <c r="G428" s="36" t="s">
        <v>18</v>
      </c>
      <c r="H428" s="36" t="s">
        <v>19</v>
      </c>
      <c r="I428" s="36" t="s">
        <v>20</v>
      </c>
      <c r="J428" s="34" t="s">
        <v>1686</v>
      </c>
      <c r="K428" s="36" t="s">
        <v>520</v>
      </c>
      <c r="L428" s="34" t="s">
        <v>1687</v>
      </c>
      <c r="M428" s="33"/>
      <c r="N428" s="67"/>
      <c r="O428" s="33"/>
      <c r="P428" s="34" t="s">
        <v>1683</v>
      </c>
      <c r="Q428" s="34" t="s">
        <v>1684</v>
      </c>
      <c r="R428" s="33" t="s">
        <v>1688</v>
      </c>
      <c r="S428" s="33"/>
      <c r="T428" s="33"/>
      <c r="U428" s="33"/>
      <c r="V428" s="33"/>
      <c r="W428" s="33"/>
      <c r="X428" s="33"/>
      <c r="Y428" s="33"/>
      <c r="Z428" s="33"/>
      <c r="AI428" s="37"/>
    </row>
    <row r="429" spans="1:35" ht="24" customHeight="1" x14ac:dyDescent="0.2">
      <c r="A429" s="33"/>
      <c r="B429" s="34" t="s">
        <v>1689</v>
      </c>
      <c r="C429" s="35">
        <v>2020</v>
      </c>
      <c r="D429" s="34" t="s">
        <v>1690</v>
      </c>
      <c r="E429" s="34" t="s">
        <v>482</v>
      </c>
      <c r="F429" s="34" t="s">
        <v>1691</v>
      </c>
      <c r="G429" s="36" t="s">
        <v>27</v>
      </c>
      <c r="H429" s="36" t="s">
        <v>232</v>
      </c>
      <c r="I429" s="36" t="s">
        <v>20</v>
      </c>
      <c r="J429" s="34" t="s">
        <v>1692</v>
      </c>
      <c r="K429" s="36" t="s">
        <v>241</v>
      </c>
      <c r="L429" s="34" t="s">
        <v>1693</v>
      </c>
      <c r="M429" s="45" t="s">
        <v>538</v>
      </c>
      <c r="N429" s="67"/>
      <c r="O429" s="33"/>
      <c r="P429" s="34" t="s">
        <v>1690</v>
      </c>
      <c r="Q429" s="34" t="s">
        <v>482</v>
      </c>
      <c r="R429" s="33" t="s">
        <v>1694</v>
      </c>
      <c r="S429" s="33"/>
      <c r="T429" s="33"/>
      <c r="U429" s="33"/>
      <c r="V429" s="33"/>
      <c r="W429" s="33"/>
      <c r="X429" s="33"/>
      <c r="Y429" s="33"/>
      <c r="Z429" s="33"/>
      <c r="AI429" s="37"/>
    </row>
    <row r="430" spans="1:35" ht="24" customHeight="1" x14ac:dyDescent="0.2">
      <c r="A430" s="33"/>
      <c r="B430" s="34" t="s">
        <v>1689</v>
      </c>
      <c r="C430" s="35">
        <v>2020</v>
      </c>
      <c r="D430" s="34" t="s">
        <v>1695</v>
      </c>
      <c r="E430" s="34" t="s">
        <v>1696</v>
      </c>
      <c r="F430" s="34" t="s">
        <v>57</v>
      </c>
      <c r="G430" s="36" t="s">
        <v>33</v>
      </c>
      <c r="H430" s="36" t="s">
        <v>19</v>
      </c>
      <c r="I430" s="36" t="s">
        <v>20</v>
      </c>
      <c r="J430" s="34" t="s">
        <v>1697</v>
      </c>
      <c r="K430" s="36" t="s">
        <v>959</v>
      </c>
      <c r="L430" s="34" t="s">
        <v>1698</v>
      </c>
      <c r="M430" s="45" t="s">
        <v>538</v>
      </c>
      <c r="N430" s="67"/>
      <c r="O430" s="33"/>
      <c r="P430" s="34" t="s">
        <v>1695</v>
      </c>
      <c r="Q430" s="34" t="s">
        <v>1696</v>
      </c>
      <c r="R430" s="33" t="s">
        <v>1699</v>
      </c>
      <c r="S430" s="33"/>
      <c r="T430" s="33"/>
      <c r="U430" s="33"/>
      <c r="V430" s="33"/>
      <c r="W430" s="33"/>
      <c r="X430" s="33"/>
      <c r="Y430" s="33"/>
      <c r="Z430" s="33"/>
      <c r="AI430" s="37"/>
    </row>
    <row r="431" spans="1:35" ht="24" customHeight="1" x14ac:dyDescent="0.2">
      <c r="A431" s="33"/>
      <c r="B431" s="34" t="s">
        <v>1689</v>
      </c>
      <c r="C431" s="35">
        <v>2020</v>
      </c>
      <c r="D431" s="34" t="s">
        <v>1700</v>
      </c>
      <c r="E431" s="34" t="s">
        <v>1701</v>
      </c>
      <c r="F431" s="34" t="s">
        <v>631</v>
      </c>
      <c r="G431" s="36" t="s">
        <v>33</v>
      </c>
      <c r="H431" s="36" t="s">
        <v>136</v>
      </c>
      <c r="I431" s="36" t="s">
        <v>20</v>
      </c>
      <c r="J431" s="34" t="s">
        <v>1702</v>
      </c>
      <c r="K431" s="36" t="s">
        <v>1505</v>
      </c>
      <c r="L431" s="34" t="s">
        <v>1703</v>
      </c>
      <c r="M431" s="45" t="s">
        <v>538</v>
      </c>
      <c r="N431" s="67"/>
      <c r="O431" s="33"/>
      <c r="P431" s="34" t="s">
        <v>1700</v>
      </c>
      <c r="Q431" s="34" t="s">
        <v>1701</v>
      </c>
      <c r="R431" s="33" t="s">
        <v>1704</v>
      </c>
      <c r="S431" s="33"/>
      <c r="T431" s="33"/>
      <c r="U431" s="33"/>
      <c r="V431" s="33"/>
      <c r="W431" s="33"/>
      <c r="X431" s="33"/>
      <c r="Y431" s="33"/>
      <c r="Z431" s="33"/>
      <c r="AI431" s="37"/>
    </row>
    <row r="432" spans="1:35" ht="24" customHeight="1" x14ac:dyDescent="0.2">
      <c r="A432" s="33"/>
      <c r="B432" s="34" t="s">
        <v>1689</v>
      </c>
      <c r="C432" s="35">
        <v>2020</v>
      </c>
      <c r="D432" s="34" t="s">
        <v>1705</v>
      </c>
      <c r="E432" s="34" t="s">
        <v>361</v>
      </c>
      <c r="F432" s="34" t="s">
        <v>1571</v>
      </c>
      <c r="G432" s="36" t="s">
        <v>27</v>
      </c>
      <c r="H432" s="36" t="s">
        <v>136</v>
      </c>
      <c r="I432" s="36" t="s">
        <v>22</v>
      </c>
      <c r="J432" s="34" t="s">
        <v>1706</v>
      </c>
      <c r="K432" s="36" t="s">
        <v>1505</v>
      </c>
      <c r="L432" s="34" t="s">
        <v>1707</v>
      </c>
      <c r="M432" s="45" t="s">
        <v>538</v>
      </c>
      <c r="N432" s="67"/>
      <c r="O432" s="33"/>
      <c r="P432" s="34" t="s">
        <v>1705</v>
      </c>
      <c r="Q432" s="34" t="s">
        <v>361</v>
      </c>
      <c r="R432" s="33" t="s">
        <v>1708</v>
      </c>
      <c r="S432" s="33"/>
      <c r="T432" s="33"/>
      <c r="U432" s="33"/>
      <c r="V432" s="33"/>
      <c r="W432" s="33"/>
      <c r="X432" s="33"/>
      <c r="Y432" s="33"/>
      <c r="Z432" s="33"/>
      <c r="AI432" s="37"/>
    </row>
    <row r="433" spans="1:35" ht="24" customHeight="1" x14ac:dyDescent="0.2">
      <c r="A433" s="33"/>
      <c r="B433" s="34" t="s">
        <v>1689</v>
      </c>
      <c r="C433" s="35">
        <v>2020</v>
      </c>
      <c r="D433" s="34" t="s">
        <v>1709</v>
      </c>
      <c r="E433" s="34" t="s">
        <v>1710</v>
      </c>
      <c r="F433" s="34" t="s">
        <v>1654</v>
      </c>
      <c r="G433" s="36" t="s">
        <v>27</v>
      </c>
      <c r="H433" s="36" t="s">
        <v>136</v>
      </c>
      <c r="I433" s="36" t="s">
        <v>20</v>
      </c>
      <c r="J433" s="34" t="s">
        <v>1711</v>
      </c>
      <c r="K433" s="36" t="s">
        <v>1505</v>
      </c>
      <c r="L433" s="34" t="s">
        <v>1712</v>
      </c>
      <c r="M433" s="45" t="s">
        <v>538</v>
      </c>
      <c r="N433" s="67"/>
      <c r="O433" s="33"/>
      <c r="P433" s="34" t="s">
        <v>1709</v>
      </c>
      <c r="Q433" s="34" t="s">
        <v>1710</v>
      </c>
      <c r="R433" s="33" t="s">
        <v>1713</v>
      </c>
      <c r="S433" s="33"/>
      <c r="T433" s="33"/>
      <c r="U433" s="33"/>
      <c r="V433" s="33"/>
      <c r="W433" s="33"/>
      <c r="X433" s="33"/>
      <c r="Y433" s="33"/>
      <c r="Z433" s="33"/>
      <c r="AI433" s="37"/>
    </row>
    <row r="434" spans="1:35" ht="24" customHeight="1" x14ac:dyDescent="0.2">
      <c r="A434" s="33"/>
      <c r="B434" s="34" t="s">
        <v>1689</v>
      </c>
      <c r="C434" s="35">
        <v>2020</v>
      </c>
      <c r="D434" s="34" t="s">
        <v>1136</v>
      </c>
      <c r="E434" s="34" t="s">
        <v>1137</v>
      </c>
      <c r="F434" s="34" t="s">
        <v>1550</v>
      </c>
      <c r="G434" s="36" t="s">
        <v>33</v>
      </c>
      <c r="H434" s="36" t="s">
        <v>136</v>
      </c>
      <c r="I434" s="36" t="s">
        <v>20</v>
      </c>
      <c r="J434" s="34" t="s">
        <v>1714</v>
      </c>
      <c r="K434" s="36" t="s">
        <v>1505</v>
      </c>
      <c r="L434" s="34" t="s">
        <v>1139</v>
      </c>
      <c r="M434" s="45" t="s">
        <v>538</v>
      </c>
      <c r="N434" s="67"/>
      <c r="O434" s="33"/>
      <c r="P434" s="34" t="s">
        <v>1136</v>
      </c>
      <c r="Q434" s="34" t="s">
        <v>1137</v>
      </c>
      <c r="R434" s="33" t="s">
        <v>1715</v>
      </c>
      <c r="S434" s="33"/>
      <c r="T434" s="33"/>
      <c r="U434" s="33"/>
      <c r="V434" s="33"/>
      <c r="W434" s="33"/>
      <c r="X434" s="33"/>
      <c r="Y434" s="33"/>
      <c r="Z434" s="33"/>
      <c r="AI434" s="37"/>
    </row>
    <row r="435" spans="1:35" ht="24" customHeight="1" x14ac:dyDescent="0.2">
      <c r="A435" s="33"/>
      <c r="B435" s="34" t="s">
        <v>1689</v>
      </c>
      <c r="C435" s="35">
        <v>2020</v>
      </c>
      <c r="D435" s="34" t="s">
        <v>356</v>
      </c>
      <c r="E435" s="34" t="s">
        <v>1716</v>
      </c>
      <c r="F435" s="34" t="s">
        <v>220</v>
      </c>
      <c r="G435" s="36" t="s">
        <v>33</v>
      </c>
      <c r="H435" s="36" t="s">
        <v>136</v>
      </c>
      <c r="I435" s="36" t="s">
        <v>20</v>
      </c>
      <c r="J435" s="34" t="s">
        <v>1717</v>
      </c>
      <c r="K435" s="36" t="s">
        <v>1505</v>
      </c>
      <c r="L435" s="34" t="s">
        <v>1718</v>
      </c>
      <c r="M435" s="45" t="s">
        <v>538</v>
      </c>
      <c r="N435" s="67"/>
      <c r="O435" s="33"/>
      <c r="P435" s="34" t="s">
        <v>356</v>
      </c>
      <c r="Q435" s="34" t="s">
        <v>1716</v>
      </c>
      <c r="R435" s="33" t="s">
        <v>1719</v>
      </c>
      <c r="S435" s="33"/>
      <c r="T435" s="33"/>
      <c r="U435" s="33"/>
      <c r="V435" s="33"/>
      <c r="W435" s="33"/>
      <c r="X435" s="33"/>
      <c r="Y435" s="33"/>
      <c r="Z435" s="33"/>
      <c r="AI435" s="37"/>
    </row>
    <row r="436" spans="1:35" ht="24" customHeight="1" x14ac:dyDescent="0.2">
      <c r="A436" s="33"/>
      <c r="B436" s="34" t="s">
        <v>65</v>
      </c>
      <c r="C436" s="35">
        <v>2020</v>
      </c>
      <c r="D436" s="34" t="s">
        <v>1371</v>
      </c>
      <c r="E436" s="34" t="s">
        <v>1720</v>
      </c>
      <c r="F436" s="34" t="s">
        <v>1721</v>
      </c>
      <c r="G436" s="36" t="s">
        <v>27</v>
      </c>
      <c r="H436" s="36" t="s">
        <v>136</v>
      </c>
      <c r="I436" s="36" t="s">
        <v>20</v>
      </c>
      <c r="J436" s="34" t="s">
        <v>1722</v>
      </c>
      <c r="K436" s="36" t="s">
        <v>1505</v>
      </c>
      <c r="L436" s="34" t="s">
        <v>1723</v>
      </c>
      <c r="M436" s="33"/>
      <c r="N436" s="67"/>
      <c r="O436" s="33"/>
      <c r="P436" s="34" t="s">
        <v>1371</v>
      </c>
      <c r="Q436" s="34" t="s">
        <v>1720</v>
      </c>
      <c r="R436" s="33" t="s">
        <v>1724</v>
      </c>
      <c r="S436" s="33"/>
      <c r="T436" s="33"/>
      <c r="U436" s="33"/>
      <c r="V436" s="33"/>
      <c r="W436" s="33"/>
      <c r="X436" s="33"/>
      <c r="Y436" s="33"/>
      <c r="Z436" s="33"/>
      <c r="AI436" s="37"/>
    </row>
    <row r="437" spans="1:35" ht="24" customHeight="1" x14ac:dyDescent="0.2">
      <c r="A437" s="33"/>
      <c r="B437" s="34" t="s">
        <v>1725</v>
      </c>
      <c r="C437" s="35">
        <v>2020</v>
      </c>
      <c r="D437" s="34" t="s">
        <v>1726</v>
      </c>
      <c r="E437" s="34" t="s">
        <v>893</v>
      </c>
      <c r="F437" s="34" t="s">
        <v>1727</v>
      </c>
      <c r="G437" s="36" t="s">
        <v>27</v>
      </c>
      <c r="H437" s="36" t="s">
        <v>19</v>
      </c>
      <c r="I437" s="36" t="s">
        <v>20</v>
      </c>
      <c r="J437" s="34" t="s">
        <v>1728</v>
      </c>
      <c r="K437" s="36" t="s">
        <v>1017</v>
      </c>
      <c r="L437" s="34" t="s">
        <v>1729</v>
      </c>
      <c r="M437" s="45" t="s">
        <v>538</v>
      </c>
      <c r="N437" s="67"/>
      <c r="O437" s="33"/>
      <c r="P437" s="34" t="s">
        <v>1726</v>
      </c>
      <c r="Q437" s="34" t="s">
        <v>893</v>
      </c>
      <c r="R437" s="33" t="s">
        <v>1730</v>
      </c>
      <c r="S437" s="33"/>
      <c r="T437" s="33"/>
      <c r="U437" s="33"/>
      <c r="V437" s="33"/>
      <c r="W437" s="33"/>
      <c r="X437" s="33"/>
      <c r="Y437" s="33"/>
      <c r="Z437" s="33"/>
      <c r="AI437" s="37"/>
    </row>
    <row r="438" spans="1:35" ht="24" customHeight="1" x14ac:dyDescent="0.2">
      <c r="A438" s="33"/>
      <c r="B438" s="34" t="s">
        <v>1725</v>
      </c>
      <c r="C438" s="35">
        <v>2020</v>
      </c>
      <c r="D438" s="34" t="s">
        <v>1731</v>
      </c>
      <c r="E438" s="34" t="s">
        <v>27</v>
      </c>
      <c r="F438" s="34" t="s">
        <v>1732</v>
      </c>
      <c r="G438" s="36" t="s">
        <v>27</v>
      </c>
      <c r="H438" s="36" t="s">
        <v>232</v>
      </c>
      <c r="I438" s="36" t="s">
        <v>22</v>
      </c>
      <c r="J438" s="34" t="s">
        <v>1733</v>
      </c>
      <c r="K438" s="36" t="s">
        <v>436</v>
      </c>
      <c r="L438" s="34" t="s">
        <v>1734</v>
      </c>
      <c r="M438" s="45" t="s">
        <v>538</v>
      </c>
      <c r="N438" s="67"/>
      <c r="O438" s="33"/>
      <c r="P438" s="34" t="s">
        <v>1731</v>
      </c>
      <c r="Q438" s="34" t="s">
        <v>27</v>
      </c>
      <c r="R438" s="33" t="s">
        <v>1735</v>
      </c>
      <c r="S438" s="33"/>
      <c r="T438" s="33"/>
      <c r="U438" s="33"/>
      <c r="V438" s="33"/>
      <c r="W438" s="33"/>
      <c r="X438" s="33"/>
      <c r="Y438" s="33"/>
      <c r="Z438" s="33"/>
      <c r="AI438" s="37"/>
    </row>
    <row r="439" spans="1:35" ht="24" customHeight="1" x14ac:dyDescent="0.2">
      <c r="A439" s="33"/>
      <c r="B439" s="34" t="s">
        <v>1725</v>
      </c>
      <c r="C439" s="35">
        <v>2020</v>
      </c>
      <c r="D439" s="34" t="s">
        <v>1736</v>
      </c>
      <c r="E439" s="34" t="s">
        <v>1737</v>
      </c>
      <c r="F439" s="34" t="s">
        <v>709</v>
      </c>
      <c r="G439" s="36" t="s">
        <v>33</v>
      </c>
      <c r="H439" s="36" t="s">
        <v>232</v>
      </c>
      <c r="I439" s="36" t="s">
        <v>20</v>
      </c>
      <c r="J439" s="34" t="s">
        <v>1738</v>
      </c>
      <c r="K439" s="36" t="s">
        <v>229</v>
      </c>
      <c r="L439" s="34" t="s">
        <v>1739</v>
      </c>
      <c r="M439" s="45" t="s">
        <v>538</v>
      </c>
      <c r="N439" s="67"/>
      <c r="O439" s="33"/>
      <c r="P439" s="34" t="s">
        <v>1736</v>
      </c>
      <c r="Q439" s="34" t="s">
        <v>1737</v>
      </c>
      <c r="R439" s="33" t="s">
        <v>1740</v>
      </c>
      <c r="S439" s="33"/>
      <c r="T439" s="33"/>
      <c r="U439" s="33"/>
      <c r="V439" s="33"/>
      <c r="W439" s="33"/>
      <c r="X439" s="33"/>
      <c r="Y439" s="33"/>
      <c r="Z439" s="33"/>
      <c r="AI439" s="37"/>
    </row>
    <row r="440" spans="1:35" ht="24" customHeight="1" x14ac:dyDescent="0.2">
      <c r="A440" s="33"/>
      <c r="B440" s="34" t="s">
        <v>1725</v>
      </c>
      <c r="C440" s="35">
        <v>2020</v>
      </c>
      <c r="D440" s="34" t="s">
        <v>1741</v>
      </c>
      <c r="E440" s="34" t="s">
        <v>1742</v>
      </c>
      <c r="F440" s="34" t="s">
        <v>113</v>
      </c>
      <c r="G440" s="36" t="s">
        <v>27</v>
      </c>
      <c r="H440" s="36" t="s">
        <v>19</v>
      </c>
      <c r="I440" s="36" t="s">
        <v>20</v>
      </c>
      <c r="J440" s="34" t="s">
        <v>1743</v>
      </c>
      <c r="K440" s="36" t="s">
        <v>520</v>
      </c>
      <c r="L440" s="34" t="s">
        <v>1744</v>
      </c>
      <c r="M440" s="45" t="s">
        <v>538</v>
      </c>
      <c r="N440" s="67"/>
      <c r="O440" s="33"/>
      <c r="P440" s="34" t="s">
        <v>1741</v>
      </c>
      <c r="Q440" s="34" t="s">
        <v>1742</v>
      </c>
      <c r="R440" s="33" t="s">
        <v>1745</v>
      </c>
      <c r="S440" s="33"/>
      <c r="T440" s="33"/>
      <c r="U440" s="33"/>
      <c r="V440" s="33"/>
      <c r="W440" s="33"/>
      <c r="X440" s="33"/>
      <c r="Y440" s="33"/>
      <c r="Z440" s="33"/>
      <c r="AI440" s="37"/>
    </row>
    <row r="441" spans="1:35" ht="24" customHeight="1" x14ac:dyDescent="0.2">
      <c r="A441" s="33"/>
      <c r="B441" s="34" t="s">
        <v>1725</v>
      </c>
      <c r="C441" s="35">
        <v>2020</v>
      </c>
      <c r="D441" s="34" t="s">
        <v>1746</v>
      </c>
      <c r="E441" s="34" t="s">
        <v>1747</v>
      </c>
      <c r="F441" s="34" t="s">
        <v>1748</v>
      </c>
      <c r="G441" s="36" t="s">
        <v>27</v>
      </c>
      <c r="H441" s="36" t="s">
        <v>136</v>
      </c>
      <c r="I441" s="36" t="s">
        <v>20</v>
      </c>
      <c r="J441" s="34" t="s">
        <v>1749</v>
      </c>
      <c r="K441" s="36" t="s">
        <v>1505</v>
      </c>
      <c r="L441" s="34" t="s">
        <v>1750</v>
      </c>
      <c r="M441" s="45" t="s">
        <v>538</v>
      </c>
      <c r="N441" s="67"/>
      <c r="O441" s="33"/>
      <c r="P441" s="34" t="s">
        <v>1746</v>
      </c>
      <c r="Q441" s="34" t="s">
        <v>1747</v>
      </c>
      <c r="R441" s="33" t="s">
        <v>1751</v>
      </c>
      <c r="S441" s="33"/>
      <c r="T441" s="33"/>
      <c r="U441" s="33"/>
      <c r="V441" s="33"/>
      <c r="W441" s="33"/>
      <c r="X441" s="33"/>
      <c r="Y441" s="33"/>
      <c r="Z441" s="33"/>
      <c r="AI441" s="37"/>
    </row>
    <row r="442" spans="1:35" ht="24" customHeight="1" x14ac:dyDescent="0.2">
      <c r="A442" s="33"/>
      <c r="B442" s="34" t="s">
        <v>1725</v>
      </c>
      <c r="C442" s="35">
        <v>2020</v>
      </c>
      <c r="D442" s="34" t="s">
        <v>394</v>
      </c>
      <c r="E442" s="34" t="s">
        <v>1752</v>
      </c>
      <c r="F442" s="34" t="s">
        <v>1753</v>
      </c>
      <c r="G442" s="36" t="s">
        <v>27</v>
      </c>
      <c r="H442" s="36" t="s">
        <v>19</v>
      </c>
      <c r="I442" s="36" t="s">
        <v>20</v>
      </c>
      <c r="J442" s="34" t="s">
        <v>1754</v>
      </c>
      <c r="K442" s="36" t="s">
        <v>520</v>
      </c>
      <c r="L442" s="34" t="s">
        <v>1755</v>
      </c>
      <c r="M442" s="45" t="s">
        <v>538</v>
      </c>
      <c r="N442" s="67"/>
      <c r="O442" s="33"/>
      <c r="P442" s="34" t="s">
        <v>394</v>
      </c>
      <c r="Q442" s="34" t="s">
        <v>1752</v>
      </c>
      <c r="R442" s="33" t="s">
        <v>1756</v>
      </c>
      <c r="S442" s="33"/>
      <c r="T442" s="33"/>
      <c r="U442" s="33"/>
      <c r="V442" s="33"/>
      <c r="W442" s="33"/>
      <c r="X442" s="33"/>
      <c r="Y442" s="33"/>
      <c r="Z442" s="33"/>
      <c r="AI442" s="37"/>
    </row>
    <row r="443" spans="1:35" ht="24" customHeight="1" x14ac:dyDescent="0.2">
      <c r="A443" s="33"/>
      <c r="B443" s="34" t="s">
        <v>69</v>
      </c>
      <c r="C443" s="35">
        <v>2020</v>
      </c>
      <c r="D443" s="34" t="s">
        <v>1757</v>
      </c>
      <c r="E443" s="34" t="s">
        <v>1758</v>
      </c>
      <c r="F443" s="34" t="s">
        <v>1759</v>
      </c>
      <c r="G443" s="36" t="s">
        <v>33</v>
      </c>
      <c r="H443" s="36" t="s">
        <v>232</v>
      </c>
      <c r="I443" s="36" t="s">
        <v>20</v>
      </c>
      <c r="J443" s="34" t="s">
        <v>1760</v>
      </c>
      <c r="K443" s="36" t="s">
        <v>229</v>
      </c>
      <c r="L443" s="34" t="s">
        <v>1761</v>
      </c>
      <c r="M443" s="33"/>
      <c r="N443" s="67"/>
      <c r="O443" s="33"/>
      <c r="P443" s="34" t="s">
        <v>1757</v>
      </c>
      <c r="Q443" s="34" t="s">
        <v>1758</v>
      </c>
      <c r="R443" s="33" t="s">
        <v>1762</v>
      </c>
      <c r="S443" s="33"/>
      <c r="T443" s="33"/>
      <c r="U443" s="33"/>
      <c r="V443" s="33"/>
      <c r="W443" s="33"/>
      <c r="X443" s="33"/>
      <c r="Y443" s="33"/>
      <c r="Z443" s="33"/>
      <c r="AI443" s="37"/>
    </row>
    <row r="444" spans="1:35" ht="24" customHeight="1" x14ac:dyDescent="0.2">
      <c r="A444" s="33"/>
      <c r="B444" s="34" t="s">
        <v>1763</v>
      </c>
      <c r="C444" s="35">
        <v>2020</v>
      </c>
      <c r="D444" s="34" t="s">
        <v>872</v>
      </c>
      <c r="E444" s="34" t="s">
        <v>1764</v>
      </c>
      <c r="F444" s="34" t="s">
        <v>1765</v>
      </c>
      <c r="G444" s="36" t="s">
        <v>33</v>
      </c>
      <c r="H444" s="36" t="s">
        <v>232</v>
      </c>
      <c r="I444" s="36" t="s">
        <v>20</v>
      </c>
      <c r="J444" s="34" t="s">
        <v>1766</v>
      </c>
      <c r="K444" s="36" t="s">
        <v>229</v>
      </c>
      <c r="L444" s="34" t="s">
        <v>1767</v>
      </c>
      <c r="M444" s="45" t="s">
        <v>538</v>
      </c>
      <c r="N444" s="67"/>
      <c r="O444" s="33"/>
      <c r="P444" s="34" t="s">
        <v>872</v>
      </c>
      <c r="Q444" s="34" t="s">
        <v>1764</v>
      </c>
      <c r="R444" s="33" t="s">
        <v>1768</v>
      </c>
      <c r="S444" s="33"/>
      <c r="T444" s="33"/>
      <c r="U444" s="33"/>
      <c r="V444" s="33"/>
      <c r="W444" s="33"/>
      <c r="X444" s="33"/>
      <c r="Y444" s="33"/>
      <c r="Z444" s="33"/>
      <c r="AI444" s="37"/>
    </row>
    <row r="445" spans="1:35" ht="24" customHeight="1" x14ac:dyDescent="0.2">
      <c r="A445" s="33"/>
      <c r="B445" s="34" t="s">
        <v>1763</v>
      </c>
      <c r="C445" s="35">
        <v>2020</v>
      </c>
      <c r="D445" s="34" t="s">
        <v>108</v>
      </c>
      <c r="E445" s="34" t="s">
        <v>1769</v>
      </c>
      <c r="F445" s="34" t="s">
        <v>1770</v>
      </c>
      <c r="G445" s="36" t="s">
        <v>33</v>
      </c>
      <c r="H445" s="36" t="s">
        <v>19</v>
      </c>
      <c r="I445" s="36" t="s">
        <v>20</v>
      </c>
      <c r="J445" s="34" t="s">
        <v>1771</v>
      </c>
      <c r="K445" s="36" t="s">
        <v>520</v>
      </c>
      <c r="L445" s="34" t="s">
        <v>1772</v>
      </c>
      <c r="M445" s="45" t="s">
        <v>538</v>
      </c>
      <c r="N445" s="67"/>
      <c r="O445" s="33"/>
      <c r="P445" s="34" t="s">
        <v>108</v>
      </c>
      <c r="Q445" s="34" t="s">
        <v>1769</v>
      </c>
      <c r="R445" s="33" t="s">
        <v>1773</v>
      </c>
      <c r="S445" s="33"/>
      <c r="T445" s="33"/>
      <c r="U445" s="33"/>
      <c r="V445" s="33"/>
      <c r="W445" s="33"/>
      <c r="X445" s="33"/>
      <c r="Y445" s="33"/>
      <c r="Z445" s="33"/>
      <c r="AI445" s="37"/>
    </row>
    <row r="446" spans="1:35" ht="24" customHeight="1" x14ac:dyDescent="0.2">
      <c r="A446" s="33"/>
      <c r="B446" s="34" t="s">
        <v>1763</v>
      </c>
      <c r="C446" s="35">
        <v>2020</v>
      </c>
      <c r="D446" s="34" t="s">
        <v>1774</v>
      </c>
      <c r="E446" s="34" t="s">
        <v>1775</v>
      </c>
      <c r="F446" s="34" t="s">
        <v>1776</v>
      </c>
      <c r="G446" s="36" t="s">
        <v>27</v>
      </c>
      <c r="H446" s="36" t="s">
        <v>19</v>
      </c>
      <c r="I446" s="36" t="s">
        <v>20</v>
      </c>
      <c r="J446" s="34" t="s">
        <v>1777</v>
      </c>
      <c r="K446" s="36" t="s">
        <v>1616</v>
      </c>
      <c r="L446" s="34" t="s">
        <v>1778</v>
      </c>
      <c r="M446" s="45" t="s">
        <v>538</v>
      </c>
      <c r="N446" s="67"/>
      <c r="O446" s="33"/>
      <c r="P446" s="34" t="s">
        <v>1774</v>
      </c>
      <c r="Q446" s="34" t="s">
        <v>1775</v>
      </c>
      <c r="R446" s="33" t="s">
        <v>1779</v>
      </c>
      <c r="S446" s="33"/>
      <c r="T446" s="33"/>
      <c r="U446" s="33"/>
      <c r="V446" s="33"/>
      <c r="W446" s="33"/>
      <c r="X446" s="33"/>
      <c r="Y446" s="33"/>
      <c r="Z446" s="33"/>
      <c r="AI446" s="37"/>
    </row>
    <row r="447" spans="1:35" ht="24" customHeight="1" x14ac:dyDescent="0.2">
      <c r="A447" s="33"/>
      <c r="B447" s="34" t="s">
        <v>1763</v>
      </c>
      <c r="C447" s="35">
        <v>2020</v>
      </c>
      <c r="D447" s="34" t="s">
        <v>1780</v>
      </c>
      <c r="E447" s="34" t="s">
        <v>1781</v>
      </c>
      <c r="F447" s="34" t="s">
        <v>271</v>
      </c>
      <c r="G447" s="36" t="s">
        <v>33</v>
      </c>
      <c r="H447" s="36" t="s">
        <v>232</v>
      </c>
      <c r="I447" s="36" t="s">
        <v>20</v>
      </c>
      <c r="J447" s="34" t="s">
        <v>1782</v>
      </c>
      <c r="K447" s="36" t="s">
        <v>229</v>
      </c>
      <c r="L447" s="34" t="s">
        <v>1783</v>
      </c>
      <c r="M447" s="45" t="s">
        <v>538</v>
      </c>
      <c r="N447" s="67"/>
      <c r="O447" s="33"/>
      <c r="P447" s="34" t="s">
        <v>1780</v>
      </c>
      <c r="Q447" s="34" t="s">
        <v>1781</v>
      </c>
      <c r="R447" s="33" t="s">
        <v>1784</v>
      </c>
      <c r="S447" s="33"/>
      <c r="T447" s="33"/>
      <c r="U447" s="33"/>
      <c r="V447" s="33"/>
      <c r="W447" s="33"/>
      <c r="X447" s="33"/>
      <c r="Y447" s="33"/>
      <c r="Z447" s="33"/>
      <c r="AI447" s="37"/>
    </row>
    <row r="448" spans="1:35" ht="24" customHeight="1" x14ac:dyDescent="0.2">
      <c r="A448" s="33"/>
      <c r="B448" s="34" t="s">
        <v>1763</v>
      </c>
      <c r="C448" s="35">
        <v>2020</v>
      </c>
      <c r="D448" s="34" t="s">
        <v>1785</v>
      </c>
      <c r="E448" s="34" t="s">
        <v>1786</v>
      </c>
      <c r="F448" s="34" t="s">
        <v>1787</v>
      </c>
      <c r="G448" s="36" t="s">
        <v>33</v>
      </c>
      <c r="H448" s="36" t="s">
        <v>19</v>
      </c>
      <c r="I448" s="36" t="s">
        <v>20</v>
      </c>
      <c r="J448" s="34" t="s">
        <v>1788</v>
      </c>
      <c r="K448" s="36" t="s">
        <v>1789</v>
      </c>
      <c r="L448" s="34" t="s">
        <v>1790</v>
      </c>
      <c r="M448" s="45" t="s">
        <v>538</v>
      </c>
      <c r="N448" s="67"/>
      <c r="O448" s="33"/>
      <c r="P448" s="34" t="s">
        <v>1785</v>
      </c>
      <c r="Q448" s="34" t="s">
        <v>1786</v>
      </c>
      <c r="R448" s="33" t="s">
        <v>1791</v>
      </c>
      <c r="S448" s="33"/>
      <c r="T448" s="33"/>
      <c r="U448" s="33"/>
      <c r="V448" s="33"/>
      <c r="W448" s="33"/>
      <c r="X448" s="33"/>
      <c r="Y448" s="33"/>
      <c r="Z448" s="33"/>
      <c r="AI448" s="37"/>
    </row>
    <row r="449" spans="1:35" ht="24" customHeight="1" x14ac:dyDescent="0.2">
      <c r="A449" s="33"/>
      <c r="B449" s="34" t="s">
        <v>1251</v>
      </c>
      <c r="C449" s="35">
        <v>2020</v>
      </c>
      <c r="D449" s="34" t="s">
        <v>1792</v>
      </c>
      <c r="E449" s="34" t="s">
        <v>222</v>
      </c>
      <c r="F449" s="34" t="s">
        <v>1285</v>
      </c>
      <c r="G449" s="36" t="s">
        <v>33</v>
      </c>
      <c r="H449" s="36" t="s">
        <v>232</v>
      </c>
      <c r="I449" s="36" t="s">
        <v>22</v>
      </c>
      <c r="J449" s="34" t="s">
        <v>1793</v>
      </c>
      <c r="K449" s="36" t="s">
        <v>241</v>
      </c>
      <c r="L449" s="34" t="s">
        <v>1794</v>
      </c>
      <c r="M449" s="33"/>
      <c r="N449" s="67"/>
      <c r="O449" s="33"/>
      <c r="P449" s="34" t="s">
        <v>1792</v>
      </c>
      <c r="Q449" s="34" t="s">
        <v>222</v>
      </c>
      <c r="R449" s="33" t="s">
        <v>1795</v>
      </c>
      <c r="S449" s="33"/>
      <c r="T449" s="33"/>
      <c r="U449" s="33"/>
      <c r="V449" s="33"/>
      <c r="W449" s="33"/>
      <c r="X449" s="33"/>
      <c r="Y449" s="33"/>
      <c r="Z449" s="33"/>
      <c r="AI449" s="37"/>
    </row>
    <row r="450" spans="1:35" ht="24" customHeight="1" x14ac:dyDescent="0.2">
      <c r="A450" s="33"/>
      <c r="B450" s="34" t="s">
        <v>1251</v>
      </c>
      <c r="C450" s="35">
        <v>2020</v>
      </c>
      <c r="D450" s="34" t="s">
        <v>1796</v>
      </c>
      <c r="E450" s="34" t="s">
        <v>1797</v>
      </c>
      <c r="F450" s="34" t="s">
        <v>1571</v>
      </c>
      <c r="G450" s="36" t="s">
        <v>27</v>
      </c>
      <c r="H450" s="36" t="s">
        <v>136</v>
      </c>
      <c r="I450" s="36" t="s">
        <v>22</v>
      </c>
      <c r="J450" s="34" t="s">
        <v>1798</v>
      </c>
      <c r="K450" s="36" t="s">
        <v>1505</v>
      </c>
      <c r="L450" s="34" t="s">
        <v>1799</v>
      </c>
      <c r="M450" s="33"/>
      <c r="N450" s="67"/>
      <c r="O450" s="33"/>
      <c r="P450" s="34" t="s">
        <v>1796</v>
      </c>
      <c r="Q450" s="34" t="s">
        <v>1797</v>
      </c>
      <c r="R450" s="33" t="s">
        <v>1800</v>
      </c>
      <c r="S450" s="33"/>
      <c r="T450" s="33"/>
      <c r="U450" s="33"/>
      <c r="V450" s="33"/>
      <c r="W450" s="33"/>
      <c r="X450" s="33"/>
      <c r="Y450" s="33"/>
      <c r="Z450" s="33"/>
      <c r="AI450" s="37"/>
    </row>
    <row r="451" spans="1:35" ht="24" customHeight="1" x14ac:dyDescent="0.2">
      <c r="A451" s="33"/>
      <c r="B451" s="34" t="s">
        <v>1325</v>
      </c>
      <c r="C451" s="35">
        <v>2020</v>
      </c>
      <c r="D451" s="34" t="s">
        <v>1801</v>
      </c>
      <c r="E451" s="34" t="s">
        <v>1802</v>
      </c>
      <c r="F451" s="34" t="s">
        <v>1803</v>
      </c>
      <c r="G451" s="36" t="s">
        <v>33</v>
      </c>
      <c r="H451" s="36" t="s">
        <v>136</v>
      </c>
      <c r="I451" s="36" t="s">
        <v>22</v>
      </c>
      <c r="J451" s="34" t="s">
        <v>1804</v>
      </c>
      <c r="K451" s="36" t="s">
        <v>1505</v>
      </c>
      <c r="L451" s="34" t="s">
        <v>1805</v>
      </c>
      <c r="M451" s="33"/>
      <c r="N451" s="67"/>
      <c r="O451" s="33"/>
      <c r="P451" s="34" t="s">
        <v>1801</v>
      </c>
      <c r="Q451" s="34" t="s">
        <v>1802</v>
      </c>
      <c r="R451" s="33" t="s">
        <v>1806</v>
      </c>
      <c r="S451" s="33"/>
      <c r="T451" s="33"/>
      <c r="U451" s="33"/>
      <c r="V451" s="33"/>
      <c r="W451" s="33"/>
      <c r="X451" s="33"/>
      <c r="Y451" s="33"/>
      <c r="Z451" s="33"/>
      <c r="AI451" s="37"/>
    </row>
    <row r="452" spans="1:35" ht="24" customHeight="1" x14ac:dyDescent="0.2">
      <c r="A452" s="33"/>
      <c r="B452" s="34" t="s">
        <v>1807</v>
      </c>
      <c r="C452" s="35">
        <v>2020</v>
      </c>
      <c r="D452" s="34" t="s">
        <v>166</v>
      </c>
      <c r="E452" s="34" t="s">
        <v>167</v>
      </c>
      <c r="F452" s="34" t="s">
        <v>1808</v>
      </c>
      <c r="G452" s="36" t="s">
        <v>27</v>
      </c>
      <c r="H452" s="36" t="s">
        <v>136</v>
      </c>
      <c r="I452" s="36" t="s">
        <v>20</v>
      </c>
      <c r="J452" s="34" t="s">
        <v>1809</v>
      </c>
      <c r="K452" s="36" t="s">
        <v>1505</v>
      </c>
      <c r="L452" s="34" t="s">
        <v>169</v>
      </c>
      <c r="M452" s="45" t="s">
        <v>538</v>
      </c>
      <c r="N452" s="67"/>
      <c r="O452" s="33"/>
      <c r="P452" s="34" t="s">
        <v>166</v>
      </c>
      <c r="Q452" s="34" t="s">
        <v>167</v>
      </c>
      <c r="R452" s="33" t="s">
        <v>1810</v>
      </c>
      <c r="S452" s="33"/>
      <c r="T452" s="33"/>
      <c r="U452" s="33"/>
      <c r="V452" s="33"/>
      <c r="W452" s="33"/>
      <c r="X452" s="33"/>
      <c r="Y452" s="33"/>
      <c r="Z452" s="33"/>
      <c r="AI452" s="37"/>
    </row>
    <row r="453" spans="1:35" ht="24" customHeight="1" x14ac:dyDescent="0.2">
      <c r="A453" s="33"/>
      <c r="B453" s="34" t="s">
        <v>1807</v>
      </c>
      <c r="C453" s="35">
        <v>2020</v>
      </c>
      <c r="D453" s="34" t="s">
        <v>158</v>
      </c>
      <c r="E453" s="34" t="s">
        <v>159</v>
      </c>
      <c r="F453" s="34" t="s">
        <v>1603</v>
      </c>
      <c r="G453" s="36" t="s">
        <v>27</v>
      </c>
      <c r="H453" s="36" t="s">
        <v>136</v>
      </c>
      <c r="I453" s="36" t="s">
        <v>20</v>
      </c>
      <c r="J453" s="34" t="s">
        <v>1811</v>
      </c>
      <c r="K453" s="36" t="s">
        <v>1505</v>
      </c>
      <c r="L453" s="34" t="s">
        <v>1812</v>
      </c>
      <c r="M453" s="45" t="s">
        <v>538</v>
      </c>
      <c r="N453" s="67"/>
      <c r="O453" s="33"/>
      <c r="P453" s="34" t="s">
        <v>158</v>
      </c>
      <c r="Q453" s="34" t="s">
        <v>159</v>
      </c>
      <c r="R453" s="33" t="s">
        <v>1813</v>
      </c>
      <c r="S453" s="33"/>
      <c r="T453" s="33"/>
      <c r="U453" s="33"/>
      <c r="V453" s="33"/>
      <c r="W453" s="33"/>
      <c r="X453" s="33"/>
      <c r="Y453" s="33"/>
      <c r="Z453" s="33"/>
      <c r="AI453" s="37"/>
    </row>
    <row r="454" spans="1:35" ht="24" customHeight="1" x14ac:dyDescent="0.2">
      <c r="A454" s="33"/>
      <c r="B454" s="34" t="s">
        <v>1807</v>
      </c>
      <c r="C454" s="35">
        <v>2020</v>
      </c>
      <c r="D454" s="34" t="s">
        <v>1814</v>
      </c>
      <c r="E454" s="34" t="s">
        <v>1815</v>
      </c>
      <c r="F454" s="34" t="s">
        <v>240</v>
      </c>
      <c r="G454" s="36" t="s">
        <v>27</v>
      </c>
      <c r="H454" s="36" t="s">
        <v>232</v>
      </c>
      <c r="I454" s="36" t="s">
        <v>20</v>
      </c>
      <c r="J454" s="34" t="s">
        <v>1816</v>
      </c>
      <c r="K454" s="36" t="s">
        <v>241</v>
      </c>
      <c r="L454" s="34" t="s">
        <v>1817</v>
      </c>
      <c r="M454" s="45" t="s">
        <v>538</v>
      </c>
      <c r="N454" s="67"/>
      <c r="O454" s="33"/>
      <c r="P454" s="34" t="s">
        <v>1814</v>
      </c>
      <c r="Q454" s="34" t="s">
        <v>1815</v>
      </c>
      <c r="R454" s="33" t="s">
        <v>1818</v>
      </c>
      <c r="S454" s="33"/>
      <c r="T454" s="33"/>
      <c r="U454" s="33"/>
      <c r="V454" s="33"/>
      <c r="W454" s="33"/>
      <c r="X454" s="33"/>
      <c r="Y454" s="33"/>
      <c r="Z454" s="33"/>
      <c r="AI454" s="37"/>
    </row>
    <row r="455" spans="1:35" ht="24" customHeight="1" x14ac:dyDescent="0.2">
      <c r="A455" s="33"/>
      <c r="B455" s="34" t="s">
        <v>1807</v>
      </c>
      <c r="C455" s="35">
        <v>2020</v>
      </c>
      <c r="D455" s="34" t="s">
        <v>1819</v>
      </c>
      <c r="E455" s="34" t="s">
        <v>1820</v>
      </c>
      <c r="F455" s="34" t="s">
        <v>57</v>
      </c>
      <c r="G455" s="36" t="s">
        <v>27</v>
      </c>
      <c r="H455" s="36" t="s">
        <v>19</v>
      </c>
      <c r="I455" s="36" t="s">
        <v>22</v>
      </c>
      <c r="J455" s="34" t="s">
        <v>1821</v>
      </c>
      <c r="K455" s="36" t="s">
        <v>959</v>
      </c>
      <c r="L455" s="34" t="s">
        <v>1822</v>
      </c>
      <c r="M455" s="45" t="s">
        <v>538</v>
      </c>
      <c r="N455" s="67"/>
      <c r="O455" s="33"/>
      <c r="P455" s="34" t="s">
        <v>1819</v>
      </c>
      <c r="Q455" s="34" t="s">
        <v>1820</v>
      </c>
      <c r="R455" s="33" t="s">
        <v>1823</v>
      </c>
      <c r="S455" s="33"/>
      <c r="T455" s="33"/>
      <c r="U455" s="33"/>
      <c r="V455" s="33"/>
      <c r="W455" s="33"/>
      <c r="X455" s="33"/>
      <c r="Y455" s="33"/>
      <c r="Z455" s="33"/>
      <c r="AI455" s="37"/>
    </row>
    <row r="456" spans="1:35" ht="24" customHeight="1" x14ac:dyDescent="0.2">
      <c r="A456" s="33"/>
      <c r="B456" s="34" t="s">
        <v>1807</v>
      </c>
      <c r="C456" s="35">
        <v>2020</v>
      </c>
      <c r="D456" s="34" t="s">
        <v>1824</v>
      </c>
      <c r="E456" s="34" t="s">
        <v>152</v>
      </c>
      <c r="F456" s="34" t="s">
        <v>1825</v>
      </c>
      <c r="G456" s="36" t="s">
        <v>27</v>
      </c>
      <c r="H456" s="36" t="s">
        <v>136</v>
      </c>
      <c r="I456" s="36" t="s">
        <v>20</v>
      </c>
      <c r="J456" s="34" t="s">
        <v>1826</v>
      </c>
      <c r="K456" s="36" t="s">
        <v>1505</v>
      </c>
      <c r="L456" s="34" t="s">
        <v>1827</v>
      </c>
      <c r="M456" s="45" t="s">
        <v>538</v>
      </c>
      <c r="N456" s="67"/>
      <c r="O456" s="33"/>
      <c r="P456" s="34" t="s">
        <v>1824</v>
      </c>
      <c r="Q456" s="34" t="s">
        <v>152</v>
      </c>
      <c r="R456" s="33" t="s">
        <v>1828</v>
      </c>
      <c r="S456" s="33"/>
      <c r="T456" s="33"/>
      <c r="U456" s="33"/>
      <c r="V456" s="33"/>
      <c r="W456" s="33"/>
      <c r="X456" s="33"/>
      <c r="Y456" s="33"/>
      <c r="Z456" s="33"/>
      <c r="AI456" s="37"/>
    </row>
    <row r="457" spans="1:35" ht="24" customHeight="1" x14ac:dyDescent="0.2">
      <c r="A457" s="33"/>
      <c r="B457" s="34" t="s">
        <v>1807</v>
      </c>
      <c r="C457" s="35">
        <v>2020</v>
      </c>
      <c r="D457" s="34" t="s">
        <v>497</v>
      </c>
      <c r="E457" s="34" t="s">
        <v>180</v>
      </c>
      <c r="F457" s="34" t="s">
        <v>1443</v>
      </c>
      <c r="G457" s="36" t="s">
        <v>33</v>
      </c>
      <c r="H457" s="36" t="s">
        <v>136</v>
      </c>
      <c r="I457" s="36" t="s">
        <v>20</v>
      </c>
      <c r="J457" s="34" t="s">
        <v>1829</v>
      </c>
      <c r="K457" s="36" t="s">
        <v>1505</v>
      </c>
      <c r="L457" s="34" t="s">
        <v>1445</v>
      </c>
      <c r="M457" s="45" t="s">
        <v>538</v>
      </c>
      <c r="N457" s="67"/>
      <c r="O457" s="33"/>
      <c r="P457" s="34" t="s">
        <v>497</v>
      </c>
      <c r="Q457" s="34" t="s">
        <v>180</v>
      </c>
      <c r="R457" s="33" t="s">
        <v>1830</v>
      </c>
      <c r="S457" s="33"/>
      <c r="T457" s="33"/>
      <c r="U457" s="33"/>
      <c r="V457" s="33"/>
      <c r="W457" s="33"/>
      <c r="X457" s="33"/>
      <c r="Y457" s="33"/>
      <c r="Z457" s="33"/>
      <c r="AI457" s="37"/>
    </row>
    <row r="458" spans="1:35" ht="24" customHeight="1" x14ac:dyDescent="0.2">
      <c r="A458" s="33"/>
      <c r="B458" s="34" t="s">
        <v>1807</v>
      </c>
      <c r="C458" s="35">
        <v>2020</v>
      </c>
      <c r="D458" s="34" t="s">
        <v>1831</v>
      </c>
      <c r="E458" s="34" t="s">
        <v>1832</v>
      </c>
      <c r="F458" s="34" t="s">
        <v>1833</v>
      </c>
      <c r="G458" s="36" t="s">
        <v>33</v>
      </c>
      <c r="H458" s="36" t="s">
        <v>136</v>
      </c>
      <c r="I458" s="36" t="s">
        <v>20</v>
      </c>
      <c r="J458" s="34" t="s">
        <v>1834</v>
      </c>
      <c r="K458" s="36" t="s">
        <v>1505</v>
      </c>
      <c r="L458" s="34" t="s">
        <v>1835</v>
      </c>
      <c r="M458" s="45" t="s">
        <v>538</v>
      </c>
      <c r="N458" s="68"/>
      <c r="O458" s="38"/>
      <c r="P458" s="39" t="s">
        <v>1831</v>
      </c>
      <c r="Q458" s="34" t="s">
        <v>1832</v>
      </c>
      <c r="R458" s="33" t="s">
        <v>1836</v>
      </c>
      <c r="S458" s="33"/>
      <c r="T458" s="33"/>
      <c r="U458" s="33"/>
      <c r="V458" s="33"/>
      <c r="W458" s="33"/>
      <c r="X458" s="33"/>
      <c r="Y458" s="33"/>
      <c r="Z458" s="33"/>
      <c r="AI458" s="37"/>
    </row>
    <row r="459" spans="1:35" ht="24" customHeight="1" x14ac:dyDescent="0.2">
      <c r="A459" s="33"/>
      <c r="B459" s="42"/>
      <c r="C459" s="42">
        <v>2020</v>
      </c>
      <c r="D459" s="43" t="s">
        <v>1837</v>
      </c>
      <c r="E459" s="43" t="s">
        <v>1838</v>
      </c>
      <c r="F459" s="43" t="s">
        <v>57</v>
      </c>
      <c r="G459" s="36" t="s">
        <v>33</v>
      </c>
      <c r="H459" s="44" t="s">
        <v>19</v>
      </c>
      <c r="I459" s="42" t="s">
        <v>20</v>
      </c>
      <c r="J459" s="124"/>
      <c r="K459" s="42" t="s">
        <v>959</v>
      </c>
      <c r="L459" s="46" t="s">
        <v>1839</v>
      </c>
      <c r="M459" s="33" t="s">
        <v>1229</v>
      </c>
      <c r="N459" s="67"/>
      <c r="O459" s="33"/>
      <c r="P459" s="43" t="s">
        <v>1837</v>
      </c>
      <c r="Q459" s="43" t="s">
        <v>1838</v>
      </c>
      <c r="R459" s="33" t="s">
        <v>1840</v>
      </c>
      <c r="S459" s="33"/>
      <c r="T459" s="33"/>
      <c r="U459" s="33"/>
      <c r="V459" s="33"/>
      <c r="W459" s="33"/>
      <c r="X459" s="33"/>
      <c r="Y459" s="33"/>
      <c r="Z459" s="33"/>
      <c r="AF459" s="37"/>
    </row>
    <row r="460" spans="1:35" ht="24" customHeight="1" x14ac:dyDescent="0.2">
      <c r="A460" s="33"/>
      <c r="B460" s="42"/>
      <c r="C460" s="42">
        <v>2020</v>
      </c>
      <c r="D460" s="43" t="s">
        <v>1841</v>
      </c>
      <c r="E460" s="43" t="s">
        <v>1842</v>
      </c>
      <c r="F460" s="43" t="s">
        <v>175</v>
      </c>
      <c r="G460" s="36" t="s">
        <v>27</v>
      </c>
      <c r="H460" s="44" t="s">
        <v>136</v>
      </c>
      <c r="I460" s="42" t="s">
        <v>20</v>
      </c>
      <c r="J460" s="124"/>
      <c r="K460" s="42" t="s">
        <v>1505</v>
      </c>
      <c r="L460" s="47" t="s">
        <v>1843</v>
      </c>
      <c r="M460" s="33" t="s">
        <v>1229</v>
      </c>
      <c r="N460" s="67"/>
      <c r="O460" s="33"/>
      <c r="P460" s="43" t="s">
        <v>1841</v>
      </c>
      <c r="Q460" s="43" t="s">
        <v>1842</v>
      </c>
      <c r="R460" s="33" t="s">
        <v>1844</v>
      </c>
      <c r="S460" s="33"/>
      <c r="T460" s="33"/>
      <c r="U460" s="33"/>
      <c r="V460" s="33"/>
      <c r="W460" s="33"/>
      <c r="X460" s="33"/>
      <c r="Y460" s="33"/>
      <c r="Z460" s="33"/>
      <c r="AF460" s="37"/>
    </row>
    <row r="461" spans="1:35" ht="24" customHeight="1" x14ac:dyDescent="0.2">
      <c r="A461" s="33"/>
      <c r="B461" s="42"/>
      <c r="C461" s="42">
        <v>2020</v>
      </c>
      <c r="D461" s="43" t="s">
        <v>1845</v>
      </c>
      <c r="E461" s="43" t="s">
        <v>439</v>
      </c>
      <c r="F461" s="33" t="s">
        <v>1846</v>
      </c>
      <c r="G461" s="36" t="s">
        <v>27</v>
      </c>
      <c r="H461" s="42" t="s">
        <v>232</v>
      </c>
      <c r="I461" s="42" t="s">
        <v>20</v>
      </c>
      <c r="J461" s="124"/>
      <c r="K461" s="42" t="s">
        <v>248</v>
      </c>
      <c r="L461" s="33" t="s">
        <v>1847</v>
      </c>
      <c r="M461" s="33" t="s">
        <v>1229</v>
      </c>
      <c r="N461" s="68"/>
      <c r="O461" s="38"/>
      <c r="P461" s="60" t="s">
        <v>1845</v>
      </c>
      <c r="Q461" s="60" t="s">
        <v>439</v>
      </c>
      <c r="R461" s="38" t="s">
        <v>1848</v>
      </c>
      <c r="S461" s="38"/>
      <c r="T461" s="38"/>
      <c r="U461" s="38"/>
      <c r="V461" s="38"/>
      <c r="W461" s="38"/>
      <c r="X461" s="38"/>
      <c r="Y461" s="38"/>
      <c r="Z461" s="38"/>
      <c r="AF461" s="37"/>
    </row>
    <row r="462" spans="1:35" ht="24" customHeight="1" x14ac:dyDescent="0.25">
      <c r="A462" s="33"/>
      <c r="B462" s="69" t="s">
        <v>1311</v>
      </c>
      <c r="C462" s="69">
        <v>2021</v>
      </c>
      <c r="D462" s="59" t="s">
        <v>1608</v>
      </c>
      <c r="E462" s="59" t="s">
        <v>1849</v>
      </c>
      <c r="F462" s="70" t="s">
        <v>1850</v>
      </c>
      <c r="G462" s="135" t="s">
        <v>27</v>
      </c>
      <c r="H462" s="133" t="s">
        <v>19</v>
      </c>
      <c r="I462" s="135" t="s">
        <v>20</v>
      </c>
      <c r="J462" s="125" t="s">
        <v>1851</v>
      </c>
      <c r="K462" s="137" t="s">
        <v>1852</v>
      </c>
      <c r="L462" s="71" t="s">
        <v>1853</v>
      </c>
      <c r="M462" s="33"/>
      <c r="AF462" s="37"/>
    </row>
    <row r="463" spans="1:35" ht="24" customHeight="1" x14ac:dyDescent="0.2">
      <c r="A463" s="33"/>
      <c r="B463" s="69" t="s">
        <v>1267</v>
      </c>
      <c r="C463" s="69">
        <v>2021</v>
      </c>
      <c r="D463" s="59" t="s">
        <v>1854</v>
      </c>
      <c r="E463" s="59" t="s">
        <v>1855</v>
      </c>
      <c r="F463" s="69" t="s">
        <v>1856</v>
      </c>
      <c r="G463" s="134" t="s">
        <v>27</v>
      </c>
      <c r="H463" s="134" t="s">
        <v>19</v>
      </c>
      <c r="I463" s="134" t="s">
        <v>22</v>
      </c>
      <c r="J463" s="95" t="s">
        <v>1857</v>
      </c>
      <c r="K463" s="96" t="s">
        <v>229</v>
      </c>
      <c r="L463" s="72" t="s">
        <v>1858</v>
      </c>
      <c r="M463" s="33"/>
      <c r="AF463" s="37"/>
    </row>
    <row r="464" spans="1:35" ht="24" customHeight="1" x14ac:dyDescent="0.25">
      <c r="A464" s="33"/>
      <c r="B464" s="69" t="s">
        <v>1311</v>
      </c>
      <c r="C464" s="69">
        <v>2021</v>
      </c>
      <c r="D464" s="59" t="s">
        <v>906</v>
      </c>
      <c r="E464" s="59" t="s">
        <v>255</v>
      </c>
      <c r="F464" s="70" t="s">
        <v>256</v>
      </c>
      <c r="G464" s="135" t="s">
        <v>33</v>
      </c>
      <c r="H464" s="133" t="s">
        <v>232</v>
      </c>
      <c r="I464" s="135" t="s">
        <v>20</v>
      </c>
      <c r="J464" s="125" t="s">
        <v>1859</v>
      </c>
      <c r="K464" s="137" t="s">
        <v>229</v>
      </c>
      <c r="L464" s="71" t="s">
        <v>1860</v>
      </c>
      <c r="M464" s="33"/>
      <c r="AF464" s="37"/>
    </row>
    <row r="465" spans="1:32" ht="24" customHeight="1" x14ac:dyDescent="0.25">
      <c r="A465" s="33"/>
      <c r="B465" s="73" t="s">
        <v>65</v>
      </c>
      <c r="C465" s="69">
        <v>2021</v>
      </c>
      <c r="D465" s="73" t="s">
        <v>1861</v>
      </c>
      <c r="E465" s="73" t="s">
        <v>1862</v>
      </c>
      <c r="F465" s="73" t="s">
        <v>113</v>
      </c>
      <c r="G465" s="135" t="s">
        <v>27</v>
      </c>
      <c r="H465" s="135" t="s">
        <v>19</v>
      </c>
      <c r="I465" s="135" t="s">
        <v>20</v>
      </c>
      <c r="J465" s="126" t="s">
        <v>1863</v>
      </c>
      <c r="K465" s="169" t="s">
        <v>520</v>
      </c>
      <c r="L465" s="72" t="s">
        <v>1864</v>
      </c>
      <c r="M465" s="33"/>
      <c r="AF465" s="37"/>
    </row>
    <row r="466" spans="1:32" ht="24" customHeight="1" x14ac:dyDescent="0.25">
      <c r="A466" s="33"/>
      <c r="B466" s="69" t="s">
        <v>65</v>
      </c>
      <c r="C466" s="69">
        <v>2021</v>
      </c>
      <c r="D466" s="59" t="s">
        <v>1865</v>
      </c>
      <c r="E466" s="59" t="s">
        <v>1866</v>
      </c>
      <c r="F466" s="74" t="s">
        <v>1867</v>
      </c>
      <c r="G466" s="142" t="s">
        <v>33</v>
      </c>
      <c r="H466" s="136" t="s">
        <v>136</v>
      </c>
      <c r="I466" s="142" t="s">
        <v>20</v>
      </c>
      <c r="J466" s="127" t="s">
        <v>1868</v>
      </c>
      <c r="K466" s="170" t="s">
        <v>1057</v>
      </c>
      <c r="L466" s="70" t="s">
        <v>1869</v>
      </c>
      <c r="M466" s="33"/>
      <c r="AF466" s="37"/>
    </row>
    <row r="467" spans="1:32" ht="24" customHeight="1" x14ac:dyDescent="0.25">
      <c r="A467" s="33"/>
      <c r="B467" s="69" t="s">
        <v>42</v>
      </c>
      <c r="C467" s="69">
        <v>2021</v>
      </c>
      <c r="D467" s="59" t="s">
        <v>1870</v>
      </c>
      <c r="E467" s="59" t="s">
        <v>1871</v>
      </c>
      <c r="F467" s="75" t="s">
        <v>240</v>
      </c>
      <c r="G467" s="137" t="s">
        <v>27</v>
      </c>
      <c r="H467" s="137" t="s">
        <v>232</v>
      </c>
      <c r="I467" s="137" t="s">
        <v>20</v>
      </c>
      <c r="J467" s="125" t="s">
        <v>1872</v>
      </c>
      <c r="K467" s="137" t="s">
        <v>241</v>
      </c>
      <c r="L467" s="70" t="s">
        <v>1873</v>
      </c>
      <c r="M467" s="33"/>
      <c r="AF467" s="37"/>
    </row>
    <row r="468" spans="1:32" ht="24" customHeight="1" x14ac:dyDescent="0.25">
      <c r="A468" s="33"/>
      <c r="B468" s="69" t="s">
        <v>42</v>
      </c>
      <c r="C468" s="69">
        <v>2021</v>
      </c>
      <c r="D468" s="76" t="s">
        <v>1874</v>
      </c>
      <c r="E468" s="76" t="s">
        <v>1875</v>
      </c>
      <c r="F468" s="75" t="s">
        <v>1133</v>
      </c>
      <c r="G468" s="137" t="s">
        <v>27</v>
      </c>
      <c r="H468" s="137" t="s">
        <v>136</v>
      </c>
      <c r="I468" s="137" t="s">
        <v>20</v>
      </c>
      <c r="J468" s="52" t="s">
        <v>1876</v>
      </c>
      <c r="K468" s="135" t="s">
        <v>1057</v>
      </c>
      <c r="L468" s="71" t="s">
        <v>1877</v>
      </c>
      <c r="M468" s="33"/>
      <c r="AF468" s="37"/>
    </row>
    <row r="469" spans="1:32" ht="24" customHeight="1" x14ac:dyDescent="0.25">
      <c r="A469" s="33"/>
      <c r="B469" s="69" t="s">
        <v>1251</v>
      </c>
      <c r="C469" s="69">
        <v>2021</v>
      </c>
      <c r="D469" s="59" t="s">
        <v>1878</v>
      </c>
      <c r="E469" s="59" t="s">
        <v>1879</v>
      </c>
      <c r="F469" s="70" t="s">
        <v>57</v>
      </c>
      <c r="G469" s="135" t="s">
        <v>18</v>
      </c>
      <c r="H469" s="135" t="s">
        <v>19</v>
      </c>
      <c r="I469" s="135" t="s">
        <v>22</v>
      </c>
      <c r="J469" s="125" t="s">
        <v>1880</v>
      </c>
      <c r="K469" s="137" t="s">
        <v>959</v>
      </c>
      <c r="L469" s="71" t="s">
        <v>1881</v>
      </c>
      <c r="M469" s="33"/>
      <c r="AF469" s="37"/>
    </row>
    <row r="470" spans="1:32" ht="24" customHeight="1" x14ac:dyDescent="0.25">
      <c r="A470" s="33"/>
      <c r="B470" s="69" t="s">
        <v>36</v>
      </c>
      <c r="C470" s="69">
        <v>2021</v>
      </c>
      <c r="D470" s="59" t="s">
        <v>1882</v>
      </c>
      <c r="E470" s="59" t="s">
        <v>1883</v>
      </c>
      <c r="F470" s="70" t="s">
        <v>1884</v>
      </c>
      <c r="G470" s="135" t="s">
        <v>33</v>
      </c>
      <c r="H470" s="135" t="s">
        <v>1885</v>
      </c>
      <c r="I470" s="135" t="s">
        <v>1886</v>
      </c>
      <c r="J470" s="128" t="s">
        <v>1887</v>
      </c>
      <c r="K470" s="171" t="s">
        <v>520</v>
      </c>
      <c r="L470" s="71" t="s">
        <v>1888</v>
      </c>
      <c r="M470" s="33"/>
      <c r="AF470" s="37"/>
    </row>
    <row r="471" spans="1:32" ht="24" customHeight="1" x14ac:dyDescent="0.2">
      <c r="A471" s="33"/>
      <c r="B471" s="69" t="s">
        <v>1889</v>
      </c>
      <c r="C471" s="69">
        <v>2021</v>
      </c>
      <c r="D471" s="76" t="s">
        <v>1890</v>
      </c>
      <c r="E471" s="76" t="s">
        <v>1891</v>
      </c>
      <c r="F471" s="78" t="s">
        <v>1892</v>
      </c>
      <c r="G471" s="138" t="s">
        <v>27</v>
      </c>
      <c r="H471" s="138" t="s">
        <v>136</v>
      </c>
      <c r="I471" s="138" t="s">
        <v>20</v>
      </c>
      <c r="J471" s="129" t="s">
        <v>1893</v>
      </c>
      <c r="K471" s="172" t="s">
        <v>1057</v>
      </c>
      <c r="L471" s="79" t="s">
        <v>1894</v>
      </c>
      <c r="M471" s="33"/>
    </row>
    <row r="472" spans="1:32" ht="24" customHeight="1" x14ac:dyDescent="0.25">
      <c r="A472" s="33"/>
      <c r="B472" s="33" t="s">
        <v>1325</v>
      </c>
      <c r="C472" s="69">
        <v>2021</v>
      </c>
      <c r="D472" s="45" t="s">
        <v>1895</v>
      </c>
      <c r="E472" s="45" t="s">
        <v>1896</v>
      </c>
      <c r="F472" s="33" t="s">
        <v>996</v>
      </c>
      <c r="G472" s="141" t="s">
        <v>18</v>
      </c>
      <c r="H472" s="139" t="s">
        <v>19</v>
      </c>
      <c r="I472" s="42" t="s">
        <v>22</v>
      </c>
      <c r="J472" s="130" t="s">
        <v>1897</v>
      </c>
      <c r="K472" s="173" t="s">
        <v>520</v>
      </c>
      <c r="L472" s="81" t="s">
        <v>1898</v>
      </c>
      <c r="M472" s="33"/>
    </row>
    <row r="473" spans="1:32" ht="24" customHeight="1" x14ac:dyDescent="0.2">
      <c r="A473" s="33"/>
      <c r="B473" s="69" t="s">
        <v>1889</v>
      </c>
      <c r="C473" s="69">
        <v>2021</v>
      </c>
      <c r="D473" s="59" t="s">
        <v>1899</v>
      </c>
      <c r="E473" s="59" t="s">
        <v>602</v>
      </c>
      <c r="F473" s="82" t="s">
        <v>240</v>
      </c>
      <c r="G473" s="140" t="s">
        <v>27</v>
      </c>
      <c r="H473" s="140" t="s">
        <v>232</v>
      </c>
      <c r="I473" s="140" t="s">
        <v>20</v>
      </c>
      <c r="J473" s="131" t="s">
        <v>1900</v>
      </c>
      <c r="K473" s="174" t="s">
        <v>241</v>
      </c>
      <c r="L473" s="83" t="s">
        <v>1901</v>
      </c>
      <c r="M473" s="33"/>
    </row>
    <row r="474" spans="1:32" ht="24" customHeight="1" x14ac:dyDescent="0.25">
      <c r="A474" s="33"/>
      <c r="B474" s="69" t="s">
        <v>1267</v>
      </c>
      <c r="C474" s="69">
        <v>2021</v>
      </c>
      <c r="D474" s="59" t="s">
        <v>1902</v>
      </c>
      <c r="E474" s="59" t="s">
        <v>1903</v>
      </c>
      <c r="F474" s="84" t="s">
        <v>1904</v>
      </c>
      <c r="G474" s="135" t="s">
        <v>33</v>
      </c>
      <c r="H474" s="133" t="s">
        <v>232</v>
      </c>
      <c r="I474" s="135" t="s">
        <v>20</v>
      </c>
      <c r="J474" s="95" t="s">
        <v>1905</v>
      </c>
      <c r="K474" s="96" t="s">
        <v>229</v>
      </c>
      <c r="L474" s="72" t="s">
        <v>1906</v>
      </c>
      <c r="M474" s="33"/>
    </row>
    <row r="475" spans="1:32" ht="24" customHeight="1" x14ac:dyDescent="0.2">
      <c r="A475" s="33"/>
      <c r="B475" s="69" t="s">
        <v>1889</v>
      </c>
      <c r="C475" s="69">
        <v>2021</v>
      </c>
      <c r="D475" s="59" t="s">
        <v>664</v>
      </c>
      <c r="E475" s="59" t="s">
        <v>1907</v>
      </c>
      <c r="F475" s="82" t="s">
        <v>1908</v>
      </c>
      <c r="G475" s="140" t="s">
        <v>27</v>
      </c>
      <c r="H475" s="140" t="s">
        <v>136</v>
      </c>
      <c r="I475" s="140" t="s">
        <v>20</v>
      </c>
      <c r="J475" s="131" t="s">
        <v>1909</v>
      </c>
      <c r="K475" s="174" t="s">
        <v>1057</v>
      </c>
      <c r="L475" s="85" t="s">
        <v>1910</v>
      </c>
      <c r="M475" s="33"/>
    </row>
    <row r="476" spans="1:32" ht="24" customHeight="1" x14ac:dyDescent="0.25">
      <c r="A476" s="33"/>
      <c r="B476" s="69" t="s">
        <v>36</v>
      </c>
      <c r="C476" s="69">
        <v>2021</v>
      </c>
      <c r="D476" s="59" t="s">
        <v>1911</v>
      </c>
      <c r="E476" s="59" t="s">
        <v>1912</v>
      </c>
      <c r="F476" s="70" t="s">
        <v>1254</v>
      </c>
      <c r="G476" s="135" t="s">
        <v>33</v>
      </c>
      <c r="H476" s="135" t="s">
        <v>136</v>
      </c>
      <c r="I476" s="135" t="s">
        <v>20</v>
      </c>
      <c r="J476" s="128" t="s">
        <v>1913</v>
      </c>
      <c r="K476" s="171" t="s">
        <v>1057</v>
      </c>
      <c r="L476" s="71" t="s">
        <v>1914</v>
      </c>
      <c r="M476" s="33"/>
    </row>
    <row r="477" spans="1:32" ht="24" customHeight="1" x14ac:dyDescent="0.25">
      <c r="A477" s="33"/>
      <c r="B477" s="69" t="s">
        <v>36</v>
      </c>
      <c r="C477" s="69">
        <v>2021</v>
      </c>
      <c r="D477" s="59" t="s">
        <v>332</v>
      </c>
      <c r="E477" s="59" t="s">
        <v>602</v>
      </c>
      <c r="F477" s="70" t="s">
        <v>240</v>
      </c>
      <c r="G477" s="135" t="s">
        <v>27</v>
      </c>
      <c r="H477" s="135" t="s">
        <v>232</v>
      </c>
      <c r="I477" s="135" t="s">
        <v>20</v>
      </c>
      <c r="J477" s="128" t="s">
        <v>1915</v>
      </c>
      <c r="K477" s="171" t="s">
        <v>241</v>
      </c>
      <c r="L477" s="71" t="s">
        <v>1916</v>
      </c>
      <c r="M477" s="33"/>
    </row>
    <row r="478" spans="1:32" ht="24" customHeight="1" x14ac:dyDescent="0.25">
      <c r="A478" s="33"/>
      <c r="B478" s="69" t="s">
        <v>65</v>
      </c>
      <c r="C478" s="69">
        <v>2021</v>
      </c>
      <c r="D478" s="59" t="s">
        <v>1917</v>
      </c>
      <c r="E478" s="59" t="s">
        <v>1918</v>
      </c>
      <c r="F478" s="71" t="s">
        <v>1919</v>
      </c>
      <c r="G478" s="135" t="s">
        <v>27</v>
      </c>
      <c r="H478" s="135" t="s">
        <v>136</v>
      </c>
      <c r="I478" s="135" t="s">
        <v>20</v>
      </c>
      <c r="J478" s="128" t="s">
        <v>1920</v>
      </c>
      <c r="K478" s="171" t="s">
        <v>1057</v>
      </c>
      <c r="L478" s="70" t="s">
        <v>1921</v>
      </c>
      <c r="M478" s="33"/>
    </row>
    <row r="479" spans="1:32" ht="24" customHeight="1" x14ac:dyDescent="0.25">
      <c r="A479" s="33"/>
      <c r="B479" s="69" t="s">
        <v>1267</v>
      </c>
      <c r="C479" s="69">
        <v>2021</v>
      </c>
      <c r="D479" s="59" t="s">
        <v>1376</v>
      </c>
      <c r="E479" s="59" t="s">
        <v>1922</v>
      </c>
      <c r="F479" s="70" t="s">
        <v>1923</v>
      </c>
      <c r="G479" s="135" t="s">
        <v>27</v>
      </c>
      <c r="H479" s="133" t="s">
        <v>136</v>
      </c>
      <c r="I479" s="135" t="s">
        <v>20</v>
      </c>
      <c r="J479" s="95" t="s">
        <v>1924</v>
      </c>
      <c r="K479" s="96" t="s">
        <v>1057</v>
      </c>
      <c r="L479" s="72" t="s">
        <v>1925</v>
      </c>
      <c r="M479" s="33"/>
    </row>
    <row r="480" spans="1:32" ht="24" customHeight="1" x14ac:dyDescent="0.25">
      <c r="A480" s="33"/>
      <c r="B480" s="69" t="s">
        <v>1311</v>
      </c>
      <c r="C480" s="69">
        <v>2021</v>
      </c>
      <c r="D480" s="59" t="s">
        <v>1182</v>
      </c>
      <c r="E480" s="59" t="s">
        <v>1926</v>
      </c>
      <c r="F480" s="70" t="s">
        <v>663</v>
      </c>
      <c r="G480" s="135" t="s">
        <v>33</v>
      </c>
      <c r="H480" s="133" t="s">
        <v>136</v>
      </c>
      <c r="I480" s="135" t="s">
        <v>20</v>
      </c>
      <c r="J480" s="125" t="s">
        <v>1927</v>
      </c>
      <c r="K480" s="137" t="s">
        <v>1057</v>
      </c>
      <c r="L480" s="71" t="s">
        <v>1928</v>
      </c>
      <c r="M480" s="33"/>
    </row>
    <row r="481" spans="1:13" ht="24" customHeight="1" x14ac:dyDescent="0.25">
      <c r="A481" s="33"/>
      <c r="B481" s="69" t="s">
        <v>69</v>
      </c>
      <c r="C481" s="69">
        <v>2021</v>
      </c>
      <c r="D481" s="59" t="s">
        <v>1929</v>
      </c>
      <c r="E481" s="59" t="s">
        <v>246</v>
      </c>
      <c r="F481" s="69" t="s">
        <v>1930</v>
      </c>
      <c r="G481" s="134" t="s">
        <v>1931</v>
      </c>
      <c r="H481" s="134" t="s">
        <v>1932</v>
      </c>
      <c r="I481" s="134" t="s">
        <v>1933</v>
      </c>
      <c r="J481" s="54" t="s">
        <v>1934</v>
      </c>
      <c r="K481" s="88" t="s">
        <v>248</v>
      </c>
      <c r="L481" s="71" t="s">
        <v>1935</v>
      </c>
      <c r="M481" s="33"/>
    </row>
    <row r="482" spans="1:13" ht="24" customHeight="1" x14ac:dyDescent="0.25">
      <c r="A482" s="33"/>
      <c r="B482" s="69" t="s">
        <v>42</v>
      </c>
      <c r="C482" s="69">
        <v>2021</v>
      </c>
      <c r="D482" s="76" t="s">
        <v>159</v>
      </c>
      <c r="E482" s="76" t="s">
        <v>1936</v>
      </c>
      <c r="F482" s="75" t="s">
        <v>1937</v>
      </c>
      <c r="G482" s="137" t="s">
        <v>33</v>
      </c>
      <c r="H482" s="137" t="s">
        <v>136</v>
      </c>
      <c r="I482" s="137" t="s">
        <v>20</v>
      </c>
      <c r="J482" s="52" t="s">
        <v>1938</v>
      </c>
      <c r="K482" s="135" t="s">
        <v>1939</v>
      </c>
      <c r="L482" s="86" t="s">
        <v>1940</v>
      </c>
      <c r="M482" s="33"/>
    </row>
    <row r="483" spans="1:13" ht="24" customHeight="1" x14ac:dyDescent="0.25">
      <c r="A483" s="33"/>
      <c r="B483" s="69" t="s">
        <v>1325</v>
      </c>
      <c r="C483" s="69">
        <v>2021</v>
      </c>
      <c r="D483" s="76" t="s">
        <v>1111</v>
      </c>
      <c r="E483" s="76" t="s">
        <v>211</v>
      </c>
      <c r="F483" s="80" t="s">
        <v>1941</v>
      </c>
      <c r="G483" s="141" t="s">
        <v>33</v>
      </c>
      <c r="H483" s="141" t="s">
        <v>1942</v>
      </c>
      <c r="I483" s="141" t="s">
        <v>20</v>
      </c>
      <c r="J483" s="132" t="s">
        <v>1943</v>
      </c>
      <c r="K483" s="175" t="s">
        <v>436</v>
      </c>
      <c r="L483" s="87"/>
      <c r="M483" s="33"/>
    </row>
    <row r="484" spans="1:13" ht="24" customHeight="1" x14ac:dyDescent="0.25">
      <c r="A484" s="33"/>
      <c r="B484" s="69" t="s">
        <v>1251</v>
      </c>
      <c r="C484" s="69">
        <v>2021</v>
      </c>
      <c r="D484" s="59" t="s">
        <v>1944</v>
      </c>
      <c r="E484" s="59" t="s">
        <v>1945</v>
      </c>
      <c r="F484" s="77" t="s">
        <v>1946</v>
      </c>
      <c r="G484" s="135" t="s">
        <v>27</v>
      </c>
      <c r="H484" s="135" t="s">
        <v>136</v>
      </c>
      <c r="I484" s="135" t="s">
        <v>20</v>
      </c>
      <c r="J484" s="125" t="s">
        <v>1947</v>
      </c>
      <c r="K484" s="137" t="s">
        <v>1057</v>
      </c>
      <c r="L484" s="70"/>
      <c r="M484" s="33"/>
    </row>
    <row r="485" spans="1:13" ht="24" customHeight="1" x14ac:dyDescent="0.2">
      <c r="A485" s="33"/>
      <c r="B485" s="69" t="s">
        <v>1325</v>
      </c>
      <c r="C485" s="69">
        <v>2021</v>
      </c>
      <c r="D485" s="59" t="s">
        <v>1948</v>
      </c>
      <c r="E485" s="59" t="s">
        <v>1949</v>
      </c>
      <c r="F485" s="69" t="s">
        <v>1950</v>
      </c>
      <c r="G485" s="134" t="s">
        <v>27</v>
      </c>
      <c r="H485" s="134" t="s">
        <v>136</v>
      </c>
      <c r="I485" s="134" t="s">
        <v>20</v>
      </c>
      <c r="J485" s="54" t="s">
        <v>1951</v>
      </c>
      <c r="K485" s="88" t="s">
        <v>1057</v>
      </c>
      <c r="L485" s="72" t="s">
        <v>1952</v>
      </c>
      <c r="M485" s="33"/>
    </row>
    <row r="486" spans="1:13" ht="24" customHeight="1" x14ac:dyDescent="0.25">
      <c r="A486" s="33"/>
      <c r="B486" s="69" t="s">
        <v>1251</v>
      </c>
      <c r="C486" s="69">
        <v>2021</v>
      </c>
      <c r="D486" s="59" t="s">
        <v>1953</v>
      </c>
      <c r="E486" s="59" t="s">
        <v>1954</v>
      </c>
      <c r="F486" s="70" t="s">
        <v>663</v>
      </c>
      <c r="G486" s="135" t="s">
        <v>33</v>
      </c>
      <c r="H486" s="135" t="s">
        <v>136</v>
      </c>
      <c r="I486" s="135" t="s">
        <v>20</v>
      </c>
      <c r="J486" s="125" t="s">
        <v>1955</v>
      </c>
      <c r="K486" s="137" t="s">
        <v>1057</v>
      </c>
      <c r="L486" s="71"/>
      <c r="M486" s="33"/>
    </row>
    <row r="487" spans="1:13" ht="24" customHeight="1" x14ac:dyDescent="0.25">
      <c r="A487" s="33"/>
      <c r="B487" s="69" t="s">
        <v>1956</v>
      </c>
      <c r="C487" s="69">
        <v>2021</v>
      </c>
      <c r="D487" s="59" t="s">
        <v>1957</v>
      </c>
      <c r="E487" s="59" t="s">
        <v>1958</v>
      </c>
      <c r="F487" s="33" t="s">
        <v>1959</v>
      </c>
      <c r="G487" s="134" t="s">
        <v>27</v>
      </c>
      <c r="H487" s="134" t="s">
        <v>1057</v>
      </c>
      <c r="I487" s="134" t="s">
        <v>20</v>
      </c>
      <c r="J487" s="54" t="s">
        <v>1960</v>
      </c>
      <c r="K487" s="88" t="s">
        <v>1939</v>
      </c>
      <c r="L487" s="71" t="s">
        <v>1961</v>
      </c>
      <c r="M487" s="33"/>
    </row>
    <row r="488" spans="1:13" ht="24" customHeight="1" x14ac:dyDescent="0.25">
      <c r="A488" s="33"/>
      <c r="B488" s="69" t="s">
        <v>1251</v>
      </c>
      <c r="C488" s="69">
        <v>2021</v>
      </c>
      <c r="D488" s="59" t="s">
        <v>1962</v>
      </c>
      <c r="E488" s="59" t="s">
        <v>1963</v>
      </c>
      <c r="F488" s="70" t="s">
        <v>354</v>
      </c>
      <c r="G488" s="135" t="s">
        <v>33</v>
      </c>
      <c r="H488" s="135" t="s">
        <v>136</v>
      </c>
      <c r="I488" s="135" t="s">
        <v>22</v>
      </c>
      <c r="J488" s="125" t="s">
        <v>1964</v>
      </c>
      <c r="K488" s="137" t="s">
        <v>1939</v>
      </c>
      <c r="L488" s="71"/>
      <c r="M488" s="33"/>
    </row>
    <row r="489" spans="1:13" ht="24" customHeight="1" x14ac:dyDescent="0.25">
      <c r="A489" s="33"/>
      <c r="B489" s="69" t="s">
        <v>69</v>
      </c>
      <c r="C489" s="69">
        <v>2021</v>
      </c>
      <c r="D489" s="59" t="s">
        <v>1965</v>
      </c>
      <c r="E489" s="59" t="s">
        <v>1966</v>
      </c>
      <c r="F489" s="69" t="s">
        <v>1967</v>
      </c>
      <c r="G489" s="134" t="s">
        <v>1931</v>
      </c>
      <c r="H489" s="134" t="s">
        <v>1968</v>
      </c>
      <c r="I489" s="134" t="s">
        <v>1933</v>
      </c>
      <c r="J489" s="54" t="s">
        <v>1969</v>
      </c>
      <c r="K489" s="88" t="s">
        <v>959</v>
      </c>
      <c r="L489" s="71" t="s">
        <v>1970</v>
      </c>
      <c r="M489" s="33"/>
    </row>
    <row r="490" spans="1:13" ht="24" customHeight="1" x14ac:dyDescent="0.25">
      <c r="A490" s="33"/>
      <c r="B490" s="52" t="s">
        <v>1238</v>
      </c>
      <c r="C490" s="52">
        <v>2021</v>
      </c>
      <c r="D490" s="59" t="s">
        <v>61</v>
      </c>
      <c r="E490" s="59" t="s">
        <v>62</v>
      </c>
      <c r="F490" s="53" t="s">
        <v>1971</v>
      </c>
      <c r="G490" s="135" t="s">
        <v>1972</v>
      </c>
      <c r="H490" s="135" t="s">
        <v>1973</v>
      </c>
      <c r="I490" s="135" t="s">
        <v>1974</v>
      </c>
      <c r="J490" s="53" t="s">
        <v>1975</v>
      </c>
      <c r="K490" s="135" t="s">
        <v>520</v>
      </c>
      <c r="L490" s="53" t="s">
        <v>1976</v>
      </c>
      <c r="M490" s="52" t="s">
        <v>298</v>
      </c>
    </row>
    <row r="491" spans="1:13" ht="24" customHeight="1" x14ac:dyDescent="0.25">
      <c r="A491" s="33"/>
      <c r="B491" s="53" t="s">
        <v>1238</v>
      </c>
      <c r="C491" s="52">
        <v>2021</v>
      </c>
      <c r="D491" s="59" t="s">
        <v>1977</v>
      </c>
      <c r="E491" s="59" t="s">
        <v>1978</v>
      </c>
      <c r="F491" s="53" t="s">
        <v>1979</v>
      </c>
      <c r="G491" s="135" t="s">
        <v>27</v>
      </c>
      <c r="H491" s="135" t="s">
        <v>33</v>
      </c>
      <c r="I491" s="135" t="s">
        <v>1980</v>
      </c>
      <c r="J491" s="53" t="s">
        <v>1981</v>
      </c>
      <c r="K491" s="135" t="s">
        <v>1057</v>
      </c>
      <c r="L491" s="53" t="s">
        <v>1982</v>
      </c>
      <c r="M491" s="52" t="s">
        <v>298</v>
      </c>
    </row>
    <row r="492" spans="1:13" ht="24" customHeight="1" x14ac:dyDescent="0.25">
      <c r="A492" s="33"/>
      <c r="B492" s="53" t="s">
        <v>1238</v>
      </c>
      <c r="C492" s="52">
        <v>2021</v>
      </c>
      <c r="D492" s="59" t="s">
        <v>582</v>
      </c>
      <c r="E492" s="59" t="s">
        <v>1983</v>
      </c>
      <c r="F492" s="53" t="s">
        <v>1984</v>
      </c>
      <c r="G492" s="135" t="s">
        <v>33</v>
      </c>
      <c r="H492" s="135" t="s">
        <v>33</v>
      </c>
      <c r="I492" s="135" t="s">
        <v>1980</v>
      </c>
      <c r="J492" s="53" t="s">
        <v>1985</v>
      </c>
      <c r="K492" s="135" t="s">
        <v>1057</v>
      </c>
      <c r="L492" s="53" t="s">
        <v>1986</v>
      </c>
      <c r="M492" s="52" t="s">
        <v>298</v>
      </c>
    </row>
    <row r="493" spans="1:13" ht="24" customHeight="1" x14ac:dyDescent="0.25">
      <c r="A493" s="33"/>
      <c r="B493" s="53" t="s">
        <v>1238</v>
      </c>
      <c r="C493" s="52">
        <v>2021</v>
      </c>
      <c r="D493" s="59" t="s">
        <v>1987</v>
      </c>
      <c r="E493" s="59" t="s">
        <v>1988</v>
      </c>
      <c r="F493" s="53" t="s">
        <v>168</v>
      </c>
      <c r="G493" s="135" t="s">
        <v>27</v>
      </c>
      <c r="H493" s="135" t="s">
        <v>33</v>
      </c>
      <c r="I493" s="135" t="s">
        <v>1980</v>
      </c>
      <c r="J493" s="53" t="s">
        <v>1989</v>
      </c>
      <c r="K493" s="135" t="s">
        <v>1057</v>
      </c>
      <c r="L493" s="53" t="s">
        <v>1990</v>
      </c>
      <c r="M493" s="52" t="s">
        <v>298</v>
      </c>
    </row>
    <row r="494" spans="1:13" ht="24" customHeight="1" x14ac:dyDescent="0.25">
      <c r="A494" s="33"/>
      <c r="B494" s="53" t="s">
        <v>1238</v>
      </c>
      <c r="C494" s="52">
        <v>2021</v>
      </c>
      <c r="D494" s="59" t="s">
        <v>1991</v>
      </c>
      <c r="E494" s="59" t="s">
        <v>200</v>
      </c>
      <c r="F494" s="53" t="s">
        <v>240</v>
      </c>
      <c r="G494" s="135" t="s">
        <v>27</v>
      </c>
      <c r="H494" s="135" t="s">
        <v>787</v>
      </c>
      <c r="I494" s="135" t="s">
        <v>1980</v>
      </c>
      <c r="J494" s="53" t="s">
        <v>1992</v>
      </c>
      <c r="K494" s="135" t="s">
        <v>241</v>
      </c>
      <c r="L494" s="70" t="s">
        <v>1993</v>
      </c>
      <c r="M494" s="52" t="s">
        <v>298</v>
      </c>
    </row>
    <row r="495" spans="1:13" ht="24" customHeight="1" x14ac:dyDescent="0.25">
      <c r="A495" s="33"/>
      <c r="B495" s="53" t="s">
        <v>1238</v>
      </c>
      <c r="C495" s="52">
        <v>2021</v>
      </c>
      <c r="D495" s="59" t="s">
        <v>394</v>
      </c>
      <c r="E495" s="59" t="s">
        <v>1994</v>
      </c>
      <c r="F495" s="53" t="s">
        <v>102</v>
      </c>
      <c r="G495" s="135" t="s">
        <v>27</v>
      </c>
      <c r="H495" s="135" t="s">
        <v>1973</v>
      </c>
      <c r="I495" s="135" t="s">
        <v>1980</v>
      </c>
      <c r="J495" s="53" t="s">
        <v>1995</v>
      </c>
      <c r="K495" s="135" t="s">
        <v>959</v>
      </c>
      <c r="L495" s="54" t="s">
        <v>1996</v>
      </c>
      <c r="M495" s="52" t="s">
        <v>298</v>
      </c>
    </row>
    <row r="496" spans="1:13" ht="24" customHeight="1" x14ac:dyDescent="0.25">
      <c r="A496" s="33"/>
      <c r="B496" s="53" t="s">
        <v>1238</v>
      </c>
      <c r="C496" s="52">
        <v>2021</v>
      </c>
      <c r="D496" s="59" t="s">
        <v>1997</v>
      </c>
      <c r="E496" s="59" t="s">
        <v>1998</v>
      </c>
      <c r="F496" s="53" t="s">
        <v>1999</v>
      </c>
      <c r="G496" s="135" t="s">
        <v>27</v>
      </c>
      <c r="H496" s="135" t="s">
        <v>787</v>
      </c>
      <c r="I496" s="135" t="s">
        <v>1980</v>
      </c>
      <c r="J496" s="53" t="s">
        <v>2000</v>
      </c>
      <c r="K496" s="135" t="s">
        <v>229</v>
      </c>
      <c r="L496" s="53" t="s">
        <v>2001</v>
      </c>
      <c r="M496" s="52" t="s">
        <v>298</v>
      </c>
    </row>
    <row r="497" spans="1:13" ht="24" customHeight="1" x14ac:dyDescent="0.25">
      <c r="A497" s="33"/>
      <c r="B497" s="52" t="s">
        <v>2002</v>
      </c>
      <c r="C497" s="52">
        <v>2021</v>
      </c>
      <c r="D497" s="59" t="s">
        <v>2003</v>
      </c>
      <c r="E497" s="59" t="s">
        <v>1128</v>
      </c>
      <c r="F497" s="53" t="s">
        <v>2004</v>
      </c>
      <c r="G497" s="135" t="s">
        <v>33</v>
      </c>
      <c r="H497" s="135" t="s">
        <v>33</v>
      </c>
      <c r="I497" s="135" t="s">
        <v>1974</v>
      </c>
      <c r="J497" s="53" t="s">
        <v>2005</v>
      </c>
      <c r="K497" s="135" t="s">
        <v>1057</v>
      </c>
      <c r="L497" s="53" t="s">
        <v>2006</v>
      </c>
      <c r="M497" s="52" t="s">
        <v>298</v>
      </c>
    </row>
    <row r="498" spans="1:13" ht="24" customHeight="1" x14ac:dyDescent="0.25">
      <c r="A498" s="33"/>
      <c r="B498" s="52" t="s">
        <v>2002</v>
      </c>
      <c r="C498" s="52">
        <v>2021</v>
      </c>
      <c r="D498" s="59" t="s">
        <v>2007</v>
      </c>
      <c r="E498" s="59" t="s">
        <v>2008</v>
      </c>
      <c r="F498" s="53" t="s">
        <v>663</v>
      </c>
      <c r="G498" s="135" t="s">
        <v>33</v>
      </c>
      <c r="H498" s="135" t="s">
        <v>33</v>
      </c>
      <c r="I498" s="135" t="s">
        <v>1980</v>
      </c>
      <c r="J498" s="53" t="s">
        <v>2009</v>
      </c>
      <c r="K498" s="135" t="s">
        <v>1057</v>
      </c>
      <c r="L498" s="53" t="s">
        <v>2010</v>
      </c>
      <c r="M498" s="52" t="s">
        <v>298</v>
      </c>
    </row>
    <row r="499" spans="1:13" ht="24" customHeight="1" x14ac:dyDescent="0.25">
      <c r="A499" s="33"/>
      <c r="B499" s="52" t="s">
        <v>2002</v>
      </c>
      <c r="C499" s="52">
        <v>2021</v>
      </c>
      <c r="D499" s="59" t="s">
        <v>442</v>
      </c>
      <c r="E499" s="59" t="s">
        <v>200</v>
      </c>
      <c r="F499" s="53" t="s">
        <v>842</v>
      </c>
      <c r="G499" s="135" t="s">
        <v>33</v>
      </c>
      <c r="H499" s="135" t="s">
        <v>33</v>
      </c>
      <c r="I499" s="135" t="s">
        <v>1980</v>
      </c>
      <c r="J499" s="53" t="s">
        <v>2011</v>
      </c>
      <c r="K499" s="135" t="s">
        <v>1057</v>
      </c>
      <c r="L499" s="53" t="s">
        <v>2012</v>
      </c>
      <c r="M499" s="52" t="s">
        <v>298</v>
      </c>
    </row>
    <row r="500" spans="1:13" ht="24" customHeight="1" x14ac:dyDescent="0.25">
      <c r="A500" s="33"/>
      <c r="B500" s="52" t="s">
        <v>2002</v>
      </c>
      <c r="C500" s="52">
        <v>2021</v>
      </c>
      <c r="D500" s="59" t="s">
        <v>2013</v>
      </c>
      <c r="E500" s="59" t="s">
        <v>177</v>
      </c>
      <c r="F500" s="53" t="s">
        <v>2014</v>
      </c>
      <c r="G500" s="135" t="s">
        <v>1972</v>
      </c>
      <c r="H500" s="135" t="s">
        <v>2015</v>
      </c>
      <c r="I500" s="135" t="s">
        <v>1974</v>
      </c>
      <c r="J500" s="53" t="s">
        <v>2016</v>
      </c>
      <c r="K500" s="135" t="s">
        <v>436</v>
      </c>
      <c r="L500" s="53" t="s">
        <v>2017</v>
      </c>
      <c r="M500" s="52" t="s">
        <v>298</v>
      </c>
    </row>
    <row r="501" spans="1:13" ht="24" customHeight="1" x14ac:dyDescent="0.25">
      <c r="A501" s="33"/>
      <c r="B501" s="55" t="s">
        <v>2002</v>
      </c>
      <c r="C501" s="52">
        <v>2021</v>
      </c>
      <c r="D501" s="59" t="s">
        <v>2018</v>
      </c>
      <c r="E501" s="59" t="s">
        <v>2019</v>
      </c>
      <c r="F501" s="53" t="s">
        <v>220</v>
      </c>
      <c r="G501" s="135" t="s">
        <v>33</v>
      </c>
      <c r="H501" s="135" t="s">
        <v>33</v>
      </c>
      <c r="I501" s="135" t="s">
        <v>1980</v>
      </c>
      <c r="J501" s="53" t="s">
        <v>2020</v>
      </c>
      <c r="K501" s="135" t="s">
        <v>1057</v>
      </c>
      <c r="L501" s="53" t="s">
        <v>2021</v>
      </c>
      <c r="M501" s="52" t="s">
        <v>298</v>
      </c>
    </row>
    <row r="502" spans="1:13" ht="24" customHeight="1" x14ac:dyDescent="0.25">
      <c r="A502" s="33"/>
      <c r="B502" s="52" t="s">
        <v>2002</v>
      </c>
      <c r="C502" s="52">
        <v>2021</v>
      </c>
      <c r="D502" s="59" t="s">
        <v>2022</v>
      </c>
      <c r="E502" s="59" t="s">
        <v>2023</v>
      </c>
      <c r="F502" s="53" t="s">
        <v>164</v>
      </c>
      <c r="G502" s="135" t="s">
        <v>27</v>
      </c>
      <c r="H502" s="135" t="s">
        <v>33</v>
      </c>
      <c r="I502" s="135" t="s">
        <v>1974</v>
      </c>
      <c r="J502" s="53" t="s">
        <v>2024</v>
      </c>
      <c r="K502" s="135" t="s">
        <v>1057</v>
      </c>
      <c r="L502" s="53" t="s">
        <v>2025</v>
      </c>
      <c r="M502" s="52" t="s">
        <v>298</v>
      </c>
    </row>
    <row r="503" spans="1:13" ht="24" customHeight="1" x14ac:dyDescent="0.25">
      <c r="A503" s="33"/>
      <c r="B503" s="52" t="s">
        <v>2002</v>
      </c>
      <c r="C503" s="52">
        <v>2021</v>
      </c>
      <c r="D503" s="59" t="s">
        <v>2026</v>
      </c>
      <c r="E503" s="59" t="s">
        <v>2027</v>
      </c>
      <c r="F503" s="53" t="s">
        <v>2028</v>
      </c>
      <c r="G503" s="135" t="s">
        <v>27</v>
      </c>
      <c r="H503" s="135" t="s">
        <v>1973</v>
      </c>
      <c r="I503" s="135" t="s">
        <v>1980</v>
      </c>
      <c r="J503" s="53" t="s">
        <v>2029</v>
      </c>
      <c r="K503" s="135" t="s">
        <v>1616</v>
      </c>
      <c r="L503" s="53" t="s">
        <v>2030</v>
      </c>
      <c r="M503" s="52" t="s">
        <v>298</v>
      </c>
    </row>
    <row r="504" spans="1:13" ht="24" customHeight="1" x14ac:dyDescent="0.25">
      <c r="A504" s="33"/>
      <c r="B504" s="52" t="s">
        <v>1251</v>
      </c>
      <c r="C504" s="52">
        <v>2021</v>
      </c>
      <c r="D504" s="59" t="s">
        <v>2031</v>
      </c>
      <c r="E504" s="59" t="s">
        <v>2032</v>
      </c>
      <c r="F504" s="53" t="s">
        <v>220</v>
      </c>
      <c r="G504" s="135" t="s">
        <v>33</v>
      </c>
      <c r="H504" s="135" t="s">
        <v>33</v>
      </c>
      <c r="I504" s="135" t="s">
        <v>1980</v>
      </c>
      <c r="J504" s="53" t="s">
        <v>2033</v>
      </c>
      <c r="K504" s="135" t="s">
        <v>1057</v>
      </c>
      <c r="L504" s="53" t="s">
        <v>2034</v>
      </c>
      <c r="M504" s="52" t="s">
        <v>298</v>
      </c>
    </row>
    <row r="505" spans="1:13" ht="24" customHeight="1" x14ac:dyDescent="0.25">
      <c r="A505" s="33"/>
      <c r="B505" s="52" t="s">
        <v>1251</v>
      </c>
      <c r="C505" s="52">
        <v>2021</v>
      </c>
      <c r="D505" s="59" t="s">
        <v>2035</v>
      </c>
      <c r="E505" s="59" t="s">
        <v>2036</v>
      </c>
      <c r="F505" s="53" t="s">
        <v>2037</v>
      </c>
      <c r="G505" s="135" t="s">
        <v>33</v>
      </c>
      <c r="H505" s="135" t="s">
        <v>432</v>
      </c>
      <c r="I505" s="135" t="s">
        <v>1980</v>
      </c>
      <c r="J505" s="53" t="s">
        <v>2038</v>
      </c>
      <c r="K505" s="135" t="s">
        <v>432</v>
      </c>
      <c r="L505" s="53" t="s">
        <v>2039</v>
      </c>
      <c r="M505" s="52" t="s">
        <v>298</v>
      </c>
    </row>
    <row r="506" spans="1:13" ht="24" customHeight="1" x14ac:dyDescent="0.25">
      <c r="A506" s="33"/>
      <c r="B506" s="52" t="s">
        <v>1251</v>
      </c>
      <c r="C506" s="52">
        <v>2021</v>
      </c>
      <c r="D506" s="59" t="s">
        <v>1170</v>
      </c>
      <c r="E506" s="59" t="s">
        <v>1368</v>
      </c>
      <c r="F506" s="53" t="s">
        <v>358</v>
      </c>
      <c r="G506" s="135" t="s">
        <v>27</v>
      </c>
      <c r="H506" s="135" t="s">
        <v>33</v>
      </c>
      <c r="I506" s="135" t="s">
        <v>1980</v>
      </c>
      <c r="J506" s="53" t="s">
        <v>2040</v>
      </c>
      <c r="K506" s="135" t="s">
        <v>1057</v>
      </c>
      <c r="L506" s="53" t="s">
        <v>1370</v>
      </c>
      <c r="M506" s="52" t="s">
        <v>298</v>
      </c>
    </row>
    <row r="507" spans="1:13" ht="24" customHeight="1" x14ac:dyDescent="0.25">
      <c r="A507" s="33"/>
      <c r="B507" s="52" t="s">
        <v>1251</v>
      </c>
      <c r="C507" s="52">
        <v>2021</v>
      </c>
      <c r="D507" s="59" t="s">
        <v>2041</v>
      </c>
      <c r="E507" s="59" t="s">
        <v>2042</v>
      </c>
      <c r="F507" s="53" t="s">
        <v>2043</v>
      </c>
      <c r="G507" s="135" t="s">
        <v>1972</v>
      </c>
      <c r="H507" s="135" t="s">
        <v>787</v>
      </c>
      <c r="I507" s="135" t="s">
        <v>1980</v>
      </c>
      <c r="J507" s="53" t="s">
        <v>2044</v>
      </c>
      <c r="K507" s="135" t="s">
        <v>229</v>
      </c>
      <c r="L507" s="53" t="s">
        <v>2045</v>
      </c>
      <c r="M507" s="52" t="s">
        <v>298</v>
      </c>
    </row>
    <row r="508" spans="1:13" ht="24" customHeight="1" x14ac:dyDescent="0.25">
      <c r="A508" s="33"/>
      <c r="B508" s="52" t="s">
        <v>1251</v>
      </c>
      <c r="C508" s="52">
        <v>2021</v>
      </c>
      <c r="D508" s="59" t="s">
        <v>2046</v>
      </c>
      <c r="E508" s="59" t="s">
        <v>2047</v>
      </c>
      <c r="F508" s="53" t="s">
        <v>2048</v>
      </c>
      <c r="G508" s="135" t="s">
        <v>33</v>
      </c>
      <c r="H508" s="135" t="s">
        <v>1973</v>
      </c>
      <c r="I508" s="135" t="s">
        <v>1980</v>
      </c>
      <c r="J508" s="53" t="s">
        <v>2049</v>
      </c>
      <c r="K508" s="135" t="s">
        <v>1616</v>
      </c>
      <c r="L508" s="53" t="s">
        <v>2050</v>
      </c>
      <c r="M508" s="52" t="s">
        <v>298</v>
      </c>
    </row>
    <row r="509" spans="1:13" ht="24" customHeight="1" x14ac:dyDescent="0.25">
      <c r="A509" s="33"/>
      <c r="B509" s="52" t="s">
        <v>1251</v>
      </c>
      <c r="C509" s="52">
        <v>2021</v>
      </c>
      <c r="D509" s="59" t="s">
        <v>1155</v>
      </c>
      <c r="E509" s="59" t="s">
        <v>120</v>
      </c>
      <c r="F509" s="53" t="s">
        <v>17</v>
      </c>
      <c r="G509" s="135" t="s">
        <v>1972</v>
      </c>
      <c r="H509" s="135" t="s">
        <v>1973</v>
      </c>
      <c r="I509" s="135" t="s">
        <v>1980</v>
      </c>
      <c r="J509" s="53" t="s">
        <v>2051</v>
      </c>
      <c r="K509" s="135" t="s">
        <v>520</v>
      </c>
      <c r="L509" s="53" t="s">
        <v>1158</v>
      </c>
      <c r="M509" s="52" t="s">
        <v>298</v>
      </c>
    </row>
    <row r="510" spans="1:13" ht="24" customHeight="1" x14ac:dyDescent="0.25">
      <c r="A510" s="33"/>
      <c r="B510" s="52" t="s">
        <v>1251</v>
      </c>
      <c r="C510" s="52">
        <v>2021</v>
      </c>
      <c r="D510" s="59" t="s">
        <v>2052</v>
      </c>
      <c r="E510" s="59" t="s">
        <v>2053</v>
      </c>
      <c r="F510" s="53" t="s">
        <v>2054</v>
      </c>
      <c r="G510" s="135" t="s">
        <v>27</v>
      </c>
      <c r="H510" s="135" t="s">
        <v>33</v>
      </c>
      <c r="I510" s="135" t="s">
        <v>1974</v>
      </c>
      <c r="J510" s="53" t="s">
        <v>2055</v>
      </c>
      <c r="K510" s="135" t="s">
        <v>1057</v>
      </c>
      <c r="L510" s="53" t="s">
        <v>2056</v>
      </c>
      <c r="M510" s="52" t="s">
        <v>298</v>
      </c>
    </row>
    <row r="511" spans="1:13" ht="24" customHeight="1" x14ac:dyDescent="0.25">
      <c r="A511" s="33"/>
      <c r="B511" s="52" t="s">
        <v>2057</v>
      </c>
      <c r="C511" s="52">
        <v>2021</v>
      </c>
      <c r="D511" s="59" t="s">
        <v>2058</v>
      </c>
      <c r="E511" s="59" t="s">
        <v>2059</v>
      </c>
      <c r="F511" s="53" t="s">
        <v>2060</v>
      </c>
      <c r="G511" s="135" t="s">
        <v>33</v>
      </c>
      <c r="H511" s="135" t="s">
        <v>33</v>
      </c>
      <c r="I511" s="135" t="s">
        <v>1980</v>
      </c>
      <c r="J511" s="53" t="s">
        <v>2061</v>
      </c>
      <c r="K511" s="135" t="s">
        <v>1057</v>
      </c>
      <c r="L511" s="53" t="s">
        <v>2062</v>
      </c>
      <c r="M511" s="52" t="s">
        <v>298</v>
      </c>
    </row>
    <row r="512" spans="1:13" ht="24" customHeight="1" x14ac:dyDescent="0.25">
      <c r="A512" s="33"/>
      <c r="B512" s="52" t="s">
        <v>2057</v>
      </c>
      <c r="C512" s="52">
        <v>2021</v>
      </c>
      <c r="D512" s="59" t="s">
        <v>424</v>
      </c>
      <c r="E512" s="59" t="s">
        <v>2063</v>
      </c>
      <c r="F512" s="53" t="s">
        <v>2064</v>
      </c>
      <c r="G512" s="135" t="s">
        <v>33</v>
      </c>
      <c r="H512" s="135" t="s">
        <v>2065</v>
      </c>
      <c r="I512" s="135" t="s">
        <v>1980</v>
      </c>
      <c r="J512" s="53" t="s">
        <v>2066</v>
      </c>
      <c r="K512" s="135" t="s">
        <v>432</v>
      </c>
      <c r="L512" s="53" t="s">
        <v>2067</v>
      </c>
      <c r="M512" s="52" t="s">
        <v>298</v>
      </c>
    </row>
    <row r="513" spans="1:13" ht="24" customHeight="1" x14ac:dyDescent="0.25">
      <c r="A513" s="33"/>
      <c r="B513" s="52" t="s">
        <v>2057</v>
      </c>
      <c r="C513" s="52">
        <v>2021</v>
      </c>
      <c r="D513" s="59" t="s">
        <v>2068</v>
      </c>
      <c r="E513" s="59" t="s">
        <v>2069</v>
      </c>
      <c r="F513" s="53" t="s">
        <v>235</v>
      </c>
      <c r="G513" s="135" t="s">
        <v>33</v>
      </c>
      <c r="H513" s="135" t="s">
        <v>787</v>
      </c>
      <c r="I513" s="135" t="s">
        <v>1980</v>
      </c>
      <c r="J513" s="53" t="s">
        <v>2070</v>
      </c>
      <c r="K513" s="135" t="s">
        <v>229</v>
      </c>
      <c r="L513" s="53" t="s">
        <v>2071</v>
      </c>
      <c r="M513" s="52" t="s">
        <v>298</v>
      </c>
    </row>
    <row r="514" spans="1:13" ht="24" customHeight="1" x14ac:dyDescent="0.25">
      <c r="A514" s="33"/>
      <c r="B514" s="52" t="s">
        <v>2057</v>
      </c>
      <c r="C514" s="52">
        <v>2021</v>
      </c>
      <c r="D514" s="59" t="s">
        <v>1831</v>
      </c>
      <c r="E514" s="59" t="s">
        <v>2072</v>
      </c>
      <c r="F514" s="53" t="s">
        <v>2073</v>
      </c>
      <c r="G514" s="135" t="s">
        <v>2074</v>
      </c>
      <c r="H514" s="135" t="s">
        <v>2074</v>
      </c>
      <c r="I514" s="135" t="s">
        <v>1980</v>
      </c>
      <c r="J514" s="53" t="s">
        <v>2075</v>
      </c>
      <c r="K514" s="135" t="s">
        <v>1057</v>
      </c>
      <c r="L514" s="53" t="s">
        <v>2076</v>
      </c>
      <c r="M514" s="52" t="s">
        <v>298</v>
      </c>
    </row>
    <row r="515" spans="1:13" ht="24" customHeight="1" x14ac:dyDescent="0.25">
      <c r="A515" s="33"/>
      <c r="B515" s="52" t="s">
        <v>2057</v>
      </c>
      <c r="C515" s="52">
        <v>2021</v>
      </c>
      <c r="D515" s="59" t="s">
        <v>2077</v>
      </c>
      <c r="E515" s="59" t="s">
        <v>2078</v>
      </c>
      <c r="F515" s="53" t="s">
        <v>2079</v>
      </c>
      <c r="G515" s="135" t="s">
        <v>33</v>
      </c>
      <c r="H515" s="135" t="s">
        <v>33</v>
      </c>
      <c r="I515" s="135" t="s">
        <v>1980</v>
      </c>
      <c r="J515" s="53" t="s">
        <v>2080</v>
      </c>
      <c r="K515" s="135" t="s">
        <v>1057</v>
      </c>
      <c r="L515" s="53" t="s">
        <v>2081</v>
      </c>
      <c r="M515" s="52" t="s">
        <v>298</v>
      </c>
    </row>
    <row r="516" spans="1:13" ht="24" customHeight="1" x14ac:dyDescent="0.25">
      <c r="A516" s="33"/>
      <c r="B516" s="52" t="s">
        <v>2057</v>
      </c>
      <c r="C516" s="52">
        <v>2021</v>
      </c>
      <c r="D516" s="59" t="s">
        <v>2082</v>
      </c>
      <c r="E516" s="59" t="s">
        <v>2083</v>
      </c>
      <c r="F516" s="53" t="s">
        <v>1087</v>
      </c>
      <c r="G516" s="135" t="s">
        <v>33</v>
      </c>
      <c r="H516" s="135" t="s">
        <v>33</v>
      </c>
      <c r="I516" s="135" t="s">
        <v>1974</v>
      </c>
      <c r="J516" s="53" t="s">
        <v>2084</v>
      </c>
      <c r="K516" s="135" t="s">
        <v>1057</v>
      </c>
      <c r="L516" s="53" t="s">
        <v>2085</v>
      </c>
      <c r="M516" s="52" t="s">
        <v>298</v>
      </c>
    </row>
    <row r="517" spans="1:13" ht="24" customHeight="1" x14ac:dyDescent="0.25">
      <c r="A517" s="33"/>
      <c r="B517" s="52" t="s">
        <v>2086</v>
      </c>
      <c r="C517" s="52">
        <v>2021</v>
      </c>
      <c r="D517" s="59" t="s">
        <v>2087</v>
      </c>
      <c r="E517" s="59" t="s">
        <v>1710</v>
      </c>
      <c r="F517" s="53" t="s">
        <v>885</v>
      </c>
      <c r="G517" s="135" t="s">
        <v>33</v>
      </c>
      <c r="H517" s="135" t="s">
        <v>787</v>
      </c>
      <c r="I517" s="135" t="s">
        <v>1980</v>
      </c>
      <c r="J517" s="53" t="s">
        <v>2088</v>
      </c>
      <c r="K517" s="135" t="s">
        <v>248</v>
      </c>
      <c r="L517" s="53" t="s">
        <v>2089</v>
      </c>
      <c r="M517" s="52" t="s">
        <v>298</v>
      </c>
    </row>
    <row r="518" spans="1:13" ht="24" customHeight="1" x14ac:dyDescent="0.25">
      <c r="A518" s="33"/>
      <c r="B518" s="52" t="s">
        <v>2086</v>
      </c>
      <c r="C518" s="52">
        <v>2021</v>
      </c>
      <c r="D518" s="59" t="s">
        <v>2090</v>
      </c>
      <c r="E518" s="59" t="s">
        <v>482</v>
      </c>
      <c r="F518" s="53" t="s">
        <v>450</v>
      </c>
      <c r="G518" s="135" t="s">
        <v>27</v>
      </c>
      <c r="H518" s="135" t="s">
        <v>787</v>
      </c>
      <c r="I518" s="135" t="s">
        <v>1980</v>
      </c>
      <c r="J518" s="53" t="s">
        <v>2091</v>
      </c>
      <c r="K518" s="135" t="s">
        <v>248</v>
      </c>
      <c r="L518" s="53" t="s">
        <v>2092</v>
      </c>
      <c r="M518" s="52" t="s">
        <v>298</v>
      </c>
    </row>
    <row r="519" spans="1:13" ht="24" customHeight="1" x14ac:dyDescent="0.25">
      <c r="A519" s="33"/>
      <c r="B519" s="52" t="s">
        <v>2086</v>
      </c>
      <c r="C519" s="52">
        <v>2021</v>
      </c>
      <c r="D519" s="59" t="s">
        <v>2093</v>
      </c>
      <c r="E519" s="59" t="s">
        <v>2094</v>
      </c>
      <c r="F519" s="53" t="s">
        <v>2095</v>
      </c>
      <c r="G519" s="135" t="s">
        <v>33</v>
      </c>
      <c r="H519" s="135" t="s">
        <v>787</v>
      </c>
      <c r="I519" s="135" t="s">
        <v>1980</v>
      </c>
      <c r="J519" s="53" t="s">
        <v>2096</v>
      </c>
      <c r="K519" s="135" t="s">
        <v>241</v>
      </c>
      <c r="L519" s="53" t="s">
        <v>2097</v>
      </c>
      <c r="M519" s="52" t="s">
        <v>298</v>
      </c>
    </row>
    <row r="520" spans="1:13" ht="24" customHeight="1" x14ac:dyDescent="0.25">
      <c r="A520" s="33"/>
      <c r="B520" s="52" t="s">
        <v>2086</v>
      </c>
      <c r="C520" s="52">
        <v>2021</v>
      </c>
      <c r="D520" s="59" t="s">
        <v>2098</v>
      </c>
      <c r="E520" s="59" t="s">
        <v>2099</v>
      </c>
      <c r="F520" s="53" t="s">
        <v>2100</v>
      </c>
      <c r="G520" s="135" t="s">
        <v>33</v>
      </c>
      <c r="H520" s="135" t="s">
        <v>787</v>
      </c>
      <c r="I520" s="135" t="s">
        <v>1980</v>
      </c>
      <c r="J520" s="53" t="s">
        <v>2101</v>
      </c>
      <c r="K520" s="135" t="s">
        <v>229</v>
      </c>
      <c r="L520" s="53" t="s">
        <v>2102</v>
      </c>
      <c r="M520" s="52" t="s">
        <v>298</v>
      </c>
    </row>
    <row r="521" spans="1:13" ht="24" customHeight="1" x14ac:dyDescent="0.25">
      <c r="A521" s="33"/>
      <c r="B521" s="52" t="s">
        <v>2086</v>
      </c>
      <c r="C521" s="52">
        <v>2021</v>
      </c>
      <c r="D521" s="59" t="s">
        <v>2103</v>
      </c>
      <c r="E521" s="59" t="s">
        <v>2104</v>
      </c>
      <c r="F521" s="53" t="s">
        <v>2105</v>
      </c>
      <c r="G521" s="135" t="s">
        <v>27</v>
      </c>
      <c r="H521" s="135" t="s">
        <v>33</v>
      </c>
      <c r="I521" s="135" t="s">
        <v>1974</v>
      </c>
      <c r="J521" s="53" t="s">
        <v>2106</v>
      </c>
      <c r="K521" s="135" t="s">
        <v>1057</v>
      </c>
      <c r="L521" s="53" t="s">
        <v>2107</v>
      </c>
      <c r="M521" s="52" t="s">
        <v>298</v>
      </c>
    </row>
    <row r="522" spans="1:13" ht="24" customHeight="1" x14ac:dyDescent="0.25">
      <c r="A522" s="38"/>
      <c r="B522" s="144" t="s">
        <v>2086</v>
      </c>
      <c r="C522" s="144">
        <v>2021</v>
      </c>
      <c r="D522" s="145" t="s">
        <v>2108</v>
      </c>
      <c r="E522" s="145" t="s">
        <v>2109</v>
      </c>
      <c r="F522" s="146" t="s">
        <v>220</v>
      </c>
      <c r="G522" s="147" t="s">
        <v>2074</v>
      </c>
      <c r="H522" s="147" t="s">
        <v>2074</v>
      </c>
      <c r="I522" s="147" t="s">
        <v>1980</v>
      </c>
      <c r="J522" s="148" t="s">
        <v>2110</v>
      </c>
      <c r="K522" s="147" t="s">
        <v>1057</v>
      </c>
      <c r="L522" s="148" t="s">
        <v>2111</v>
      </c>
      <c r="M522" s="144" t="s">
        <v>298</v>
      </c>
    </row>
    <row r="523" spans="1:13" ht="24" customHeight="1" x14ac:dyDescent="0.25">
      <c r="A523" s="33"/>
      <c r="B523" s="55"/>
      <c r="C523" s="55">
        <v>2021</v>
      </c>
      <c r="D523" s="157" t="s">
        <v>2346</v>
      </c>
      <c r="E523" s="157" t="s">
        <v>180</v>
      </c>
      <c r="F523" s="80" t="s">
        <v>450</v>
      </c>
      <c r="G523" s="42" t="s">
        <v>27</v>
      </c>
      <c r="H523" s="141" t="s">
        <v>787</v>
      </c>
      <c r="I523" s="161" t="s">
        <v>20</v>
      </c>
      <c r="J523" s="80" t="s">
        <v>2347</v>
      </c>
      <c r="K523" s="141" t="s">
        <v>248</v>
      </c>
      <c r="L523" s="158" t="s">
        <v>2348</v>
      </c>
      <c r="M523" s="55" t="s">
        <v>1229</v>
      </c>
    </row>
    <row r="524" spans="1:13" ht="24" customHeight="1" x14ac:dyDescent="0.25">
      <c r="A524" s="33"/>
      <c r="B524" s="55"/>
      <c r="C524" s="55">
        <v>2021</v>
      </c>
      <c r="D524" s="157" t="s">
        <v>424</v>
      </c>
      <c r="E524" s="157" t="s">
        <v>2349</v>
      </c>
      <c r="F524" s="157" t="s">
        <v>2105</v>
      </c>
      <c r="G524" s="42" t="s">
        <v>27</v>
      </c>
      <c r="H524" s="160" t="s">
        <v>33</v>
      </c>
      <c r="I524" s="162" t="s">
        <v>20</v>
      </c>
      <c r="J524" s="80" t="s">
        <v>2350</v>
      </c>
      <c r="K524" s="141" t="s">
        <v>1057</v>
      </c>
      <c r="L524" s="159" t="s">
        <v>2353</v>
      </c>
      <c r="M524" s="55" t="s">
        <v>1229</v>
      </c>
    </row>
    <row r="525" spans="1:13" ht="24" customHeight="1" x14ac:dyDescent="0.25">
      <c r="A525" s="33"/>
      <c r="B525" s="55"/>
      <c r="C525" s="55">
        <v>2021</v>
      </c>
      <c r="D525" s="157" t="s">
        <v>84</v>
      </c>
      <c r="E525" s="157" t="s">
        <v>2351</v>
      </c>
      <c r="F525" s="157" t="s">
        <v>86</v>
      </c>
      <c r="G525" s="141" t="s">
        <v>27</v>
      </c>
      <c r="H525" s="141" t="s">
        <v>19</v>
      </c>
      <c r="I525" s="141" t="s">
        <v>22</v>
      </c>
      <c r="J525" s="163" t="s">
        <v>2354</v>
      </c>
      <c r="K525" s="141" t="s">
        <v>981</v>
      </c>
      <c r="L525" s="80" t="s">
        <v>2352</v>
      </c>
      <c r="M525" s="55" t="s">
        <v>1229</v>
      </c>
    </row>
    <row r="526" spans="1:13" ht="24" customHeight="1" x14ac:dyDescent="0.25">
      <c r="A526" s="33"/>
      <c r="B526" s="149" t="s">
        <v>42</v>
      </c>
      <c r="C526" s="149">
        <v>2022</v>
      </c>
      <c r="D526" s="150" t="s">
        <v>2003</v>
      </c>
      <c r="E526" s="151" t="s">
        <v>1128</v>
      </c>
      <c r="F526" s="152" t="s">
        <v>383</v>
      </c>
      <c r="G526" s="153" t="s">
        <v>33</v>
      </c>
      <c r="H526" s="153" t="s">
        <v>136</v>
      </c>
      <c r="I526" s="153" t="s">
        <v>22</v>
      </c>
      <c r="J526" s="154" t="s">
        <v>2112</v>
      </c>
      <c r="K526" s="153" t="s">
        <v>1057</v>
      </c>
      <c r="L526" s="151" t="s">
        <v>2006</v>
      </c>
      <c r="M526" s="155" t="s">
        <v>298</v>
      </c>
    </row>
    <row r="527" spans="1:13" ht="24" customHeight="1" x14ac:dyDescent="0.25">
      <c r="A527" s="33"/>
      <c r="B527" s="88" t="s">
        <v>42</v>
      </c>
      <c r="C527" s="88">
        <v>2022</v>
      </c>
      <c r="D527" s="89" t="s">
        <v>876</v>
      </c>
      <c r="E527" s="70" t="s">
        <v>2113</v>
      </c>
      <c r="F527" s="89" t="s">
        <v>2114</v>
      </c>
      <c r="G527" s="90" t="s">
        <v>27</v>
      </c>
      <c r="H527" s="90" t="s">
        <v>136</v>
      </c>
      <c r="I527" s="90" t="s">
        <v>20</v>
      </c>
      <c r="J527" s="56" t="s">
        <v>2115</v>
      </c>
      <c r="K527" s="90" t="s">
        <v>1057</v>
      </c>
      <c r="L527" s="70" t="s">
        <v>2116</v>
      </c>
      <c r="M527" s="91" t="s">
        <v>298</v>
      </c>
    </row>
    <row r="528" spans="1:13" ht="24" customHeight="1" x14ac:dyDescent="0.25">
      <c r="A528" s="33"/>
      <c r="B528" s="88" t="s">
        <v>42</v>
      </c>
      <c r="C528" s="88">
        <v>2022</v>
      </c>
      <c r="D528" s="76" t="s">
        <v>1291</v>
      </c>
      <c r="E528" s="70" t="s">
        <v>152</v>
      </c>
      <c r="F528" s="76" t="s">
        <v>2117</v>
      </c>
      <c r="G528" s="88" t="s">
        <v>33</v>
      </c>
      <c r="H528" s="88" t="s">
        <v>136</v>
      </c>
      <c r="I528" s="88" t="s">
        <v>20</v>
      </c>
      <c r="J528" s="56" t="s">
        <v>2118</v>
      </c>
      <c r="K528" s="88" t="s">
        <v>1057</v>
      </c>
      <c r="L528" s="70" t="s">
        <v>2119</v>
      </c>
      <c r="M528" s="91" t="s">
        <v>298</v>
      </c>
    </row>
    <row r="529" spans="1:13" ht="24" customHeight="1" x14ac:dyDescent="0.25">
      <c r="A529" s="33"/>
      <c r="B529" s="88" t="s">
        <v>42</v>
      </c>
      <c r="C529" s="88">
        <v>2022</v>
      </c>
      <c r="D529" s="89" t="s">
        <v>2120</v>
      </c>
      <c r="E529" s="70" t="s">
        <v>2121</v>
      </c>
      <c r="F529" s="89" t="s">
        <v>2122</v>
      </c>
      <c r="G529" s="90" t="s">
        <v>27</v>
      </c>
      <c r="H529" s="90" t="s">
        <v>136</v>
      </c>
      <c r="I529" s="90" t="s">
        <v>20</v>
      </c>
      <c r="J529" s="56" t="s">
        <v>2123</v>
      </c>
      <c r="K529" s="90" t="s">
        <v>1057</v>
      </c>
      <c r="L529" s="70" t="s">
        <v>2124</v>
      </c>
      <c r="M529" s="91" t="s">
        <v>298</v>
      </c>
    </row>
    <row r="530" spans="1:13" ht="24" customHeight="1" x14ac:dyDescent="0.25">
      <c r="A530" s="33"/>
      <c r="B530" s="88" t="s">
        <v>42</v>
      </c>
      <c r="C530" s="88">
        <v>2022</v>
      </c>
      <c r="D530" s="58" t="s">
        <v>2125</v>
      </c>
      <c r="E530" s="70" t="s">
        <v>2126</v>
      </c>
      <c r="F530" s="89" t="s">
        <v>2127</v>
      </c>
      <c r="G530" s="90" t="s">
        <v>27</v>
      </c>
      <c r="H530" s="90" t="s">
        <v>136</v>
      </c>
      <c r="I530" s="90" t="s">
        <v>20</v>
      </c>
      <c r="J530" s="56" t="s">
        <v>2128</v>
      </c>
      <c r="K530" s="90" t="s">
        <v>1057</v>
      </c>
      <c r="L530" s="70" t="s">
        <v>2129</v>
      </c>
      <c r="M530" s="92" t="s">
        <v>298</v>
      </c>
    </row>
    <row r="531" spans="1:13" ht="24" customHeight="1" x14ac:dyDescent="0.25">
      <c r="A531" s="33"/>
      <c r="B531" s="88" t="s">
        <v>42</v>
      </c>
      <c r="C531" s="88">
        <v>2022</v>
      </c>
      <c r="D531" s="93" t="s">
        <v>806</v>
      </c>
      <c r="E531" s="70" t="s">
        <v>807</v>
      </c>
      <c r="F531" s="93" t="s">
        <v>1005</v>
      </c>
      <c r="G531" s="88" t="s">
        <v>33</v>
      </c>
      <c r="H531" s="88" t="s">
        <v>19</v>
      </c>
      <c r="I531" s="88" t="s">
        <v>20</v>
      </c>
      <c r="J531" s="56" t="s">
        <v>2130</v>
      </c>
      <c r="K531" s="88" t="s">
        <v>975</v>
      </c>
      <c r="L531" s="70" t="s">
        <v>2131</v>
      </c>
      <c r="M531" s="91" t="s">
        <v>298</v>
      </c>
    </row>
    <row r="532" spans="1:13" ht="24" customHeight="1" x14ac:dyDescent="0.25">
      <c r="A532" s="33"/>
      <c r="B532" s="88" t="s">
        <v>42</v>
      </c>
      <c r="C532" s="88">
        <v>2022</v>
      </c>
      <c r="D532" s="89" t="s">
        <v>2132</v>
      </c>
      <c r="E532" s="70" t="s">
        <v>177</v>
      </c>
      <c r="F532" s="89" t="s">
        <v>78</v>
      </c>
      <c r="G532" s="90" t="s">
        <v>33</v>
      </c>
      <c r="H532" s="90" t="s">
        <v>19</v>
      </c>
      <c r="I532" s="90" t="s">
        <v>22</v>
      </c>
      <c r="J532" s="56" t="s">
        <v>2133</v>
      </c>
      <c r="K532" s="90" t="s">
        <v>981</v>
      </c>
      <c r="L532" s="70" t="s">
        <v>2134</v>
      </c>
      <c r="M532" s="91" t="s">
        <v>298</v>
      </c>
    </row>
    <row r="533" spans="1:13" ht="24" customHeight="1" x14ac:dyDescent="0.25">
      <c r="A533" s="33"/>
      <c r="B533" s="88" t="s">
        <v>42</v>
      </c>
      <c r="C533" s="88">
        <v>2022</v>
      </c>
      <c r="D533" s="93" t="s">
        <v>2135</v>
      </c>
      <c r="E533" s="70" t="s">
        <v>2136</v>
      </c>
      <c r="F533" s="93" t="s">
        <v>2137</v>
      </c>
      <c r="G533" s="88" t="s">
        <v>27</v>
      </c>
      <c r="H533" s="88" t="s">
        <v>136</v>
      </c>
      <c r="I533" s="88" t="s">
        <v>20</v>
      </c>
      <c r="J533" s="56" t="s">
        <v>2138</v>
      </c>
      <c r="K533" s="88" t="s">
        <v>975</v>
      </c>
      <c r="L533" s="70" t="s">
        <v>2139</v>
      </c>
      <c r="M533" s="91" t="s">
        <v>298</v>
      </c>
    </row>
    <row r="534" spans="1:13" ht="24" customHeight="1" x14ac:dyDescent="0.2">
      <c r="A534" s="33"/>
      <c r="B534" s="88" t="s">
        <v>69</v>
      </c>
      <c r="C534" s="88">
        <v>2022</v>
      </c>
      <c r="D534" s="89" t="s">
        <v>650</v>
      </c>
      <c r="E534" s="89" t="s">
        <v>2140</v>
      </c>
      <c r="F534" s="89" t="s">
        <v>2141</v>
      </c>
      <c r="G534" s="90" t="s">
        <v>27</v>
      </c>
      <c r="H534" s="90" t="s">
        <v>136</v>
      </c>
      <c r="I534" s="90" t="s">
        <v>20</v>
      </c>
      <c r="J534" s="89" t="s">
        <v>2142</v>
      </c>
      <c r="K534" s="90" t="s">
        <v>1057</v>
      </c>
      <c r="L534" s="94" t="s">
        <v>2143</v>
      </c>
      <c r="M534" s="76"/>
    </row>
    <row r="535" spans="1:13" ht="24" customHeight="1" x14ac:dyDescent="0.2">
      <c r="A535" s="33"/>
      <c r="B535" s="88" t="s">
        <v>69</v>
      </c>
      <c r="C535" s="88">
        <v>2022</v>
      </c>
      <c r="D535" s="89" t="s">
        <v>2144</v>
      </c>
      <c r="E535" s="89" t="s">
        <v>2145</v>
      </c>
      <c r="F535" s="89" t="s">
        <v>2146</v>
      </c>
      <c r="G535" s="90" t="s">
        <v>33</v>
      </c>
      <c r="H535" s="90" t="s">
        <v>136</v>
      </c>
      <c r="I535" s="90" t="s">
        <v>20</v>
      </c>
      <c r="J535" s="89" t="s">
        <v>2147</v>
      </c>
      <c r="K535" s="90" t="s">
        <v>1057</v>
      </c>
      <c r="L535" s="94" t="s">
        <v>2148</v>
      </c>
      <c r="M535" s="76"/>
    </row>
    <row r="536" spans="1:13" ht="24" customHeight="1" x14ac:dyDescent="0.2">
      <c r="A536" s="33"/>
      <c r="B536" s="88" t="s">
        <v>69</v>
      </c>
      <c r="C536" s="88">
        <v>2022</v>
      </c>
      <c r="D536" s="89" t="s">
        <v>80</v>
      </c>
      <c r="E536" s="89" t="s">
        <v>2149</v>
      </c>
      <c r="F536" s="89" t="s">
        <v>2150</v>
      </c>
      <c r="G536" s="90" t="s">
        <v>33</v>
      </c>
      <c r="H536" s="90" t="s">
        <v>2151</v>
      </c>
      <c r="I536" s="90" t="s">
        <v>20</v>
      </c>
      <c r="J536" s="89" t="s">
        <v>2152</v>
      </c>
      <c r="K536" s="90" t="s">
        <v>964</v>
      </c>
      <c r="L536" s="94" t="s">
        <v>2153</v>
      </c>
      <c r="M536" s="76"/>
    </row>
    <row r="537" spans="1:13" ht="24" customHeight="1" x14ac:dyDescent="0.2">
      <c r="A537" s="33"/>
      <c r="B537" s="88" t="s">
        <v>69</v>
      </c>
      <c r="C537" s="88">
        <v>2022</v>
      </c>
      <c r="D537" s="58" t="s">
        <v>2154</v>
      </c>
      <c r="E537" s="89" t="s">
        <v>2155</v>
      </c>
      <c r="F537" s="89" t="s">
        <v>2156</v>
      </c>
      <c r="G537" s="90" t="s">
        <v>33</v>
      </c>
      <c r="H537" s="90" t="s">
        <v>136</v>
      </c>
      <c r="I537" s="90" t="s">
        <v>22</v>
      </c>
      <c r="J537" s="58" t="s">
        <v>2157</v>
      </c>
      <c r="K537" s="90" t="s">
        <v>1057</v>
      </c>
      <c r="L537" s="94" t="s">
        <v>2158</v>
      </c>
      <c r="M537" s="76"/>
    </row>
    <row r="538" spans="1:13" ht="24" customHeight="1" x14ac:dyDescent="0.2">
      <c r="A538" s="33"/>
      <c r="B538" s="88" t="s">
        <v>69</v>
      </c>
      <c r="C538" s="88">
        <v>2022</v>
      </c>
      <c r="D538" s="89" t="s">
        <v>2159</v>
      </c>
      <c r="E538" s="89" t="s">
        <v>2160</v>
      </c>
      <c r="F538" s="89" t="s">
        <v>51</v>
      </c>
      <c r="G538" s="90" t="s">
        <v>33</v>
      </c>
      <c r="H538" s="90" t="s">
        <v>2151</v>
      </c>
      <c r="I538" s="90" t="s">
        <v>20</v>
      </c>
      <c r="J538" s="89" t="s">
        <v>2161</v>
      </c>
      <c r="K538" s="90" t="s">
        <v>981</v>
      </c>
      <c r="L538" s="94" t="s">
        <v>2162</v>
      </c>
      <c r="M538" s="76"/>
    </row>
    <row r="539" spans="1:13" ht="24" customHeight="1" x14ac:dyDescent="0.2">
      <c r="A539" s="33"/>
      <c r="B539" s="88" t="s">
        <v>69</v>
      </c>
      <c r="C539" s="88">
        <v>2022</v>
      </c>
      <c r="D539" s="89" t="s">
        <v>2163</v>
      </c>
      <c r="E539" s="89" t="s">
        <v>2164</v>
      </c>
      <c r="F539" s="89" t="s">
        <v>2165</v>
      </c>
      <c r="G539" s="90" t="s">
        <v>33</v>
      </c>
      <c r="H539" s="90" t="s">
        <v>136</v>
      </c>
      <c r="I539" s="90" t="s">
        <v>20</v>
      </c>
      <c r="J539" s="89" t="s">
        <v>2166</v>
      </c>
      <c r="K539" s="90" t="s">
        <v>1057</v>
      </c>
      <c r="L539" s="94" t="s">
        <v>2167</v>
      </c>
      <c r="M539" s="76"/>
    </row>
    <row r="540" spans="1:13" ht="24" customHeight="1" x14ac:dyDescent="0.2">
      <c r="A540" s="33"/>
      <c r="B540" s="88" t="s">
        <v>69</v>
      </c>
      <c r="C540" s="88">
        <v>2022</v>
      </c>
      <c r="D540" s="89" t="s">
        <v>133</v>
      </c>
      <c r="E540" s="89" t="s">
        <v>2168</v>
      </c>
      <c r="F540" s="89" t="s">
        <v>2169</v>
      </c>
      <c r="G540" s="90" t="s">
        <v>33</v>
      </c>
      <c r="H540" s="90" t="s">
        <v>136</v>
      </c>
      <c r="I540" s="90" t="s">
        <v>20</v>
      </c>
      <c r="J540" s="89" t="s">
        <v>2170</v>
      </c>
      <c r="K540" s="90" t="s">
        <v>1057</v>
      </c>
      <c r="L540" s="94" t="s">
        <v>2171</v>
      </c>
      <c r="M540" s="76"/>
    </row>
    <row r="541" spans="1:13" ht="24" customHeight="1" x14ac:dyDescent="0.2">
      <c r="A541" s="33"/>
      <c r="B541" s="88" t="s">
        <v>69</v>
      </c>
      <c r="C541" s="88">
        <v>2022</v>
      </c>
      <c r="D541" s="89" t="s">
        <v>2172</v>
      </c>
      <c r="E541" s="89" t="s">
        <v>2173</v>
      </c>
      <c r="F541" s="89" t="s">
        <v>885</v>
      </c>
      <c r="G541" s="90" t="s">
        <v>33</v>
      </c>
      <c r="H541" s="90" t="s">
        <v>248</v>
      </c>
      <c r="I541" s="90" t="s">
        <v>20</v>
      </c>
      <c r="J541" s="89" t="s">
        <v>2174</v>
      </c>
      <c r="K541" s="90" t="s">
        <v>248</v>
      </c>
      <c r="L541" s="94" t="s">
        <v>2175</v>
      </c>
      <c r="M541" s="76"/>
    </row>
    <row r="542" spans="1:13" ht="24" customHeight="1" x14ac:dyDescent="0.25">
      <c r="A542" s="33"/>
      <c r="B542" s="88" t="s">
        <v>2176</v>
      </c>
      <c r="C542" s="88">
        <v>2022</v>
      </c>
      <c r="D542" s="70" t="s">
        <v>2177</v>
      </c>
      <c r="E542" s="89" t="s">
        <v>2178</v>
      </c>
      <c r="F542" s="89" t="s">
        <v>2179</v>
      </c>
      <c r="G542" s="90" t="s">
        <v>18</v>
      </c>
      <c r="H542" s="90" t="s">
        <v>19</v>
      </c>
      <c r="I542" s="90" t="s">
        <v>20</v>
      </c>
      <c r="J542" s="89" t="s">
        <v>2180</v>
      </c>
      <c r="K542" s="90" t="s">
        <v>959</v>
      </c>
      <c r="L542" s="94" t="s">
        <v>2181</v>
      </c>
      <c r="M542" s="76"/>
    </row>
    <row r="543" spans="1:13" ht="24" customHeight="1" x14ac:dyDescent="0.25">
      <c r="A543" s="33"/>
      <c r="B543" s="88" t="s">
        <v>2176</v>
      </c>
      <c r="C543" s="88">
        <v>2022</v>
      </c>
      <c r="D543" s="70" t="s">
        <v>2182</v>
      </c>
      <c r="E543" s="89" t="s">
        <v>2183</v>
      </c>
      <c r="F543" s="89" t="s">
        <v>856</v>
      </c>
      <c r="G543" s="90" t="s">
        <v>33</v>
      </c>
      <c r="H543" s="90" t="s">
        <v>136</v>
      </c>
      <c r="I543" s="90" t="s">
        <v>20</v>
      </c>
      <c r="J543" s="89" t="s">
        <v>2184</v>
      </c>
      <c r="K543" s="90" t="s">
        <v>1057</v>
      </c>
      <c r="L543" s="94" t="s">
        <v>2185</v>
      </c>
      <c r="M543" s="76"/>
    </row>
    <row r="544" spans="1:13" ht="24" customHeight="1" x14ac:dyDescent="0.25">
      <c r="A544" s="33"/>
      <c r="B544" s="88" t="s">
        <v>2176</v>
      </c>
      <c r="C544" s="88">
        <v>2022</v>
      </c>
      <c r="D544" s="70" t="s">
        <v>2186</v>
      </c>
      <c r="E544" s="76" t="s">
        <v>2187</v>
      </c>
      <c r="F544" s="76" t="s">
        <v>2188</v>
      </c>
      <c r="G544" s="88" t="s">
        <v>33</v>
      </c>
      <c r="H544" s="88" t="s">
        <v>136</v>
      </c>
      <c r="I544" s="88" t="s">
        <v>20</v>
      </c>
      <c r="J544" s="76" t="s">
        <v>2189</v>
      </c>
      <c r="K544" s="88" t="s">
        <v>1057</v>
      </c>
      <c r="L544" s="85" t="s">
        <v>2190</v>
      </c>
      <c r="M544" s="76"/>
    </row>
    <row r="545" spans="1:13" ht="24" customHeight="1" x14ac:dyDescent="0.25">
      <c r="A545" s="33"/>
      <c r="B545" s="88" t="s">
        <v>2176</v>
      </c>
      <c r="C545" s="88">
        <v>2022</v>
      </c>
      <c r="D545" s="70" t="s">
        <v>2191</v>
      </c>
      <c r="E545" s="76" t="s">
        <v>1636</v>
      </c>
      <c r="F545" s="76" t="s">
        <v>447</v>
      </c>
      <c r="G545" s="88" t="s">
        <v>33</v>
      </c>
      <c r="H545" s="88" t="s">
        <v>232</v>
      </c>
      <c r="I545" s="88" t="s">
        <v>20</v>
      </c>
      <c r="J545" s="76" t="s">
        <v>2192</v>
      </c>
      <c r="K545" s="88" t="s">
        <v>436</v>
      </c>
      <c r="L545" s="85" t="s">
        <v>2193</v>
      </c>
      <c r="M545" s="76"/>
    </row>
    <row r="546" spans="1:13" ht="24" customHeight="1" x14ac:dyDescent="0.25">
      <c r="A546" s="33"/>
      <c r="B546" s="88" t="s">
        <v>2176</v>
      </c>
      <c r="C546" s="88">
        <v>2022</v>
      </c>
      <c r="D546" s="70" t="s">
        <v>497</v>
      </c>
      <c r="E546" s="95" t="s">
        <v>2194</v>
      </c>
      <c r="F546" s="59" t="s">
        <v>2195</v>
      </c>
      <c r="G546" s="96" t="s">
        <v>33</v>
      </c>
      <c r="H546" s="96" t="s">
        <v>136</v>
      </c>
      <c r="I546" s="96" t="s">
        <v>20</v>
      </c>
      <c r="J546" s="59" t="s">
        <v>2196</v>
      </c>
      <c r="K546" s="96" t="s">
        <v>1057</v>
      </c>
      <c r="L546" s="85" t="s">
        <v>2197</v>
      </c>
      <c r="M546" s="76"/>
    </row>
    <row r="547" spans="1:13" ht="24" customHeight="1" x14ac:dyDescent="0.25">
      <c r="A547" s="33"/>
      <c r="B547" s="57" t="s">
        <v>2176</v>
      </c>
      <c r="C547" s="88">
        <v>2022</v>
      </c>
      <c r="D547" s="70" t="s">
        <v>1059</v>
      </c>
      <c r="E547" s="58" t="s">
        <v>2198</v>
      </c>
      <c r="F547" s="58" t="s">
        <v>51</v>
      </c>
      <c r="G547" s="57" t="s">
        <v>33</v>
      </c>
      <c r="H547" s="57" t="s">
        <v>19</v>
      </c>
      <c r="I547" s="57" t="s">
        <v>20</v>
      </c>
      <c r="J547" s="58" t="s">
        <v>2199</v>
      </c>
      <c r="K547" s="57" t="s">
        <v>981</v>
      </c>
      <c r="L547" s="94" t="s">
        <v>2200</v>
      </c>
      <c r="M547" s="76"/>
    </row>
    <row r="548" spans="1:13" ht="24" customHeight="1" x14ac:dyDescent="0.25">
      <c r="A548" s="33"/>
      <c r="B548" s="57" t="s">
        <v>2176</v>
      </c>
      <c r="C548" s="88">
        <v>2022</v>
      </c>
      <c r="D548" s="70" t="s">
        <v>2201</v>
      </c>
      <c r="E548" s="58" t="s">
        <v>2202</v>
      </c>
      <c r="F548" s="58" t="s">
        <v>2203</v>
      </c>
      <c r="G548" s="57" t="s">
        <v>2204</v>
      </c>
      <c r="H548" s="57" t="s">
        <v>2205</v>
      </c>
      <c r="I548" s="57" t="s">
        <v>20</v>
      </c>
      <c r="J548" s="58" t="s">
        <v>2206</v>
      </c>
      <c r="K548" s="57" t="s">
        <v>520</v>
      </c>
      <c r="L548" s="94" t="s">
        <v>2207</v>
      </c>
      <c r="M548" s="76"/>
    </row>
    <row r="549" spans="1:13" ht="24" customHeight="1" x14ac:dyDescent="0.25">
      <c r="A549" s="33"/>
      <c r="B549" s="88" t="s">
        <v>1238</v>
      </c>
      <c r="C549" s="88">
        <v>2022</v>
      </c>
      <c r="D549" s="77" t="s">
        <v>133</v>
      </c>
      <c r="E549" s="95" t="s">
        <v>2208</v>
      </c>
      <c r="F549" s="59" t="s">
        <v>2209</v>
      </c>
      <c r="G549" s="96" t="s">
        <v>27</v>
      </c>
      <c r="H549" s="96" t="s">
        <v>232</v>
      </c>
      <c r="I549" s="96" t="s">
        <v>20</v>
      </c>
      <c r="J549" s="59" t="s">
        <v>2210</v>
      </c>
      <c r="K549" s="96" t="s">
        <v>241</v>
      </c>
      <c r="L549" s="97" t="s">
        <v>2211</v>
      </c>
      <c r="M549" s="76"/>
    </row>
    <row r="550" spans="1:13" ht="24" customHeight="1" x14ac:dyDescent="0.25">
      <c r="A550" s="33"/>
      <c r="B550" s="88" t="s">
        <v>1238</v>
      </c>
      <c r="C550" s="88">
        <v>2022</v>
      </c>
      <c r="D550" s="77" t="s">
        <v>2212</v>
      </c>
      <c r="E550" s="76" t="s">
        <v>2213</v>
      </c>
      <c r="F550" s="76" t="s">
        <v>2214</v>
      </c>
      <c r="G550" s="88" t="s">
        <v>18</v>
      </c>
      <c r="H550" s="88" t="s">
        <v>232</v>
      </c>
      <c r="I550" s="88" t="s">
        <v>20</v>
      </c>
      <c r="J550" s="59" t="s">
        <v>2216</v>
      </c>
      <c r="K550" s="88" t="s">
        <v>2215</v>
      </c>
      <c r="L550" s="85" t="s">
        <v>2217</v>
      </c>
      <c r="M550" s="76"/>
    </row>
    <row r="551" spans="1:13" ht="24" customHeight="1" x14ac:dyDescent="0.25">
      <c r="A551" s="33"/>
      <c r="B551" s="88" t="s">
        <v>1238</v>
      </c>
      <c r="C551" s="88">
        <v>2022</v>
      </c>
      <c r="D551" s="77" t="s">
        <v>199</v>
      </c>
      <c r="E551" s="76" t="s">
        <v>948</v>
      </c>
      <c r="F551" s="76" t="s">
        <v>358</v>
      </c>
      <c r="G551" s="88" t="s">
        <v>27</v>
      </c>
      <c r="H551" s="88" t="s">
        <v>136</v>
      </c>
      <c r="I551" s="88" t="s">
        <v>20</v>
      </c>
      <c r="J551" s="76" t="s">
        <v>2218</v>
      </c>
      <c r="K551" s="88" t="s">
        <v>1057</v>
      </c>
      <c r="L551" s="85" t="s">
        <v>2219</v>
      </c>
      <c r="M551" s="76"/>
    </row>
    <row r="552" spans="1:13" ht="24" customHeight="1" x14ac:dyDescent="0.25">
      <c r="A552" s="33"/>
      <c r="B552" s="88" t="s">
        <v>1238</v>
      </c>
      <c r="C552" s="88">
        <v>2022</v>
      </c>
      <c r="D552" s="77" t="s">
        <v>2220</v>
      </c>
      <c r="E552" s="76" t="s">
        <v>2221</v>
      </c>
      <c r="F552" s="76" t="s">
        <v>240</v>
      </c>
      <c r="G552" s="88" t="s">
        <v>27</v>
      </c>
      <c r="H552" s="88" t="s">
        <v>232</v>
      </c>
      <c r="I552" s="88" t="s">
        <v>20</v>
      </c>
      <c r="J552" s="76" t="s">
        <v>2222</v>
      </c>
      <c r="K552" s="88" t="s">
        <v>241</v>
      </c>
      <c r="L552" s="85" t="s">
        <v>2223</v>
      </c>
      <c r="M552" s="76"/>
    </row>
    <row r="553" spans="1:13" ht="24" customHeight="1" x14ac:dyDescent="0.25">
      <c r="A553" s="33"/>
      <c r="B553" s="88" t="s">
        <v>1238</v>
      </c>
      <c r="C553" s="88">
        <v>2022</v>
      </c>
      <c r="D553" s="77" t="s">
        <v>2224</v>
      </c>
      <c r="E553" s="76" t="s">
        <v>2145</v>
      </c>
      <c r="F553" s="76" t="s">
        <v>450</v>
      </c>
      <c r="G553" s="88" t="s">
        <v>27</v>
      </c>
      <c r="H553" s="88" t="s">
        <v>232</v>
      </c>
      <c r="I553" s="88" t="s">
        <v>20</v>
      </c>
      <c r="J553" s="76" t="s">
        <v>2225</v>
      </c>
      <c r="K553" s="88" t="s">
        <v>248</v>
      </c>
      <c r="L553" s="85" t="s">
        <v>2226</v>
      </c>
      <c r="M553" s="76"/>
    </row>
    <row r="554" spans="1:13" ht="24" customHeight="1" x14ac:dyDescent="0.25">
      <c r="A554" s="33"/>
      <c r="B554" s="88" t="s">
        <v>1238</v>
      </c>
      <c r="C554" s="88">
        <v>2022</v>
      </c>
      <c r="D554" s="77" t="s">
        <v>2227</v>
      </c>
      <c r="E554" s="76" t="s">
        <v>2228</v>
      </c>
      <c r="F554" s="76" t="s">
        <v>2229</v>
      </c>
      <c r="G554" s="88" t="s">
        <v>27</v>
      </c>
      <c r="H554" s="88" t="s">
        <v>136</v>
      </c>
      <c r="I554" s="88" t="s">
        <v>22</v>
      </c>
      <c r="J554" s="76" t="s">
        <v>2230</v>
      </c>
      <c r="K554" s="88" t="s">
        <v>1057</v>
      </c>
      <c r="L554" s="98" t="s">
        <v>2231</v>
      </c>
      <c r="M554" s="76"/>
    </row>
    <row r="555" spans="1:13" ht="24" customHeight="1" x14ac:dyDescent="0.2">
      <c r="A555" s="33"/>
      <c r="B555" s="88" t="s">
        <v>1251</v>
      </c>
      <c r="C555" s="88">
        <v>2022</v>
      </c>
      <c r="D555" s="89" t="s">
        <v>1345</v>
      </c>
      <c r="E555" s="89" t="s">
        <v>1346</v>
      </c>
      <c r="F555" s="89" t="s">
        <v>709</v>
      </c>
      <c r="G555" s="90" t="s">
        <v>33</v>
      </c>
      <c r="H555" s="90" t="s">
        <v>232</v>
      </c>
      <c r="I555" s="57" t="s">
        <v>22</v>
      </c>
      <c r="J555" s="89" t="s">
        <v>2232</v>
      </c>
      <c r="K555" s="57" t="s">
        <v>229</v>
      </c>
      <c r="L555" s="94" t="s">
        <v>1348</v>
      </c>
      <c r="M555" s="76"/>
    </row>
    <row r="556" spans="1:13" ht="24" customHeight="1" x14ac:dyDescent="0.2">
      <c r="A556" s="33"/>
      <c r="B556" s="88" t="s">
        <v>1251</v>
      </c>
      <c r="C556" s="88">
        <v>2022</v>
      </c>
      <c r="D556" s="89" t="s">
        <v>2233</v>
      </c>
      <c r="E556" s="89" t="s">
        <v>2234</v>
      </c>
      <c r="F556" s="89" t="s">
        <v>2235</v>
      </c>
      <c r="G556" s="90" t="s">
        <v>33</v>
      </c>
      <c r="H556" s="90" t="s">
        <v>136</v>
      </c>
      <c r="I556" s="90" t="s">
        <v>20</v>
      </c>
      <c r="J556" s="89" t="s">
        <v>2236</v>
      </c>
      <c r="K556" s="90" t="s">
        <v>1057</v>
      </c>
      <c r="L556" s="94" t="s">
        <v>2237</v>
      </c>
      <c r="M556" s="76"/>
    </row>
    <row r="557" spans="1:13" ht="24" customHeight="1" x14ac:dyDescent="0.2">
      <c r="A557" s="33"/>
      <c r="B557" s="88" t="s">
        <v>1251</v>
      </c>
      <c r="C557" s="88">
        <v>2022</v>
      </c>
      <c r="D557" s="89" t="s">
        <v>2238</v>
      </c>
      <c r="E557" s="58" t="s">
        <v>2239</v>
      </c>
      <c r="F557" s="89" t="s">
        <v>2240</v>
      </c>
      <c r="G557" s="90" t="s">
        <v>33</v>
      </c>
      <c r="H557" s="90" t="s">
        <v>136</v>
      </c>
      <c r="I557" s="90" t="s">
        <v>20</v>
      </c>
      <c r="J557" s="89" t="s">
        <v>2241</v>
      </c>
      <c r="K557" s="90" t="s">
        <v>1057</v>
      </c>
      <c r="L557" s="94" t="s">
        <v>2242</v>
      </c>
      <c r="M557" s="76"/>
    </row>
    <row r="558" spans="1:13" ht="24" customHeight="1" x14ac:dyDescent="0.2">
      <c r="A558" s="33"/>
      <c r="B558" s="88" t="s">
        <v>1251</v>
      </c>
      <c r="C558" s="88">
        <v>2022</v>
      </c>
      <c r="D558" s="89" t="s">
        <v>2243</v>
      </c>
      <c r="E558" s="76" t="s">
        <v>2244</v>
      </c>
      <c r="F558" s="59" t="s">
        <v>2245</v>
      </c>
      <c r="G558" s="96" t="s">
        <v>33</v>
      </c>
      <c r="H558" s="96" t="s">
        <v>136</v>
      </c>
      <c r="I558" s="96" t="s">
        <v>20</v>
      </c>
      <c r="J558" s="89" t="s">
        <v>2246</v>
      </c>
      <c r="K558" s="96" t="s">
        <v>1057</v>
      </c>
      <c r="L558" s="85" t="s">
        <v>2247</v>
      </c>
      <c r="M558" s="76"/>
    </row>
    <row r="559" spans="1:13" ht="24" customHeight="1" x14ac:dyDescent="0.2">
      <c r="A559" s="33"/>
      <c r="B559" s="88" t="s">
        <v>1251</v>
      </c>
      <c r="C559" s="88">
        <v>2022</v>
      </c>
      <c r="D559" s="89" t="s">
        <v>2248</v>
      </c>
      <c r="E559" s="76" t="s">
        <v>2249</v>
      </c>
      <c r="F559" s="59" t="s">
        <v>2250</v>
      </c>
      <c r="G559" s="96" t="s">
        <v>33</v>
      </c>
      <c r="H559" s="96" t="s">
        <v>136</v>
      </c>
      <c r="I559" s="96" t="s">
        <v>20</v>
      </c>
      <c r="J559" s="89" t="s">
        <v>2251</v>
      </c>
      <c r="K559" s="96" t="s">
        <v>1057</v>
      </c>
      <c r="L559" s="85" t="s">
        <v>2252</v>
      </c>
      <c r="M559" s="76"/>
    </row>
    <row r="560" spans="1:13" ht="24" customHeight="1" x14ac:dyDescent="0.2">
      <c r="A560" s="33"/>
      <c r="B560" s="88" t="s">
        <v>1251</v>
      </c>
      <c r="C560" s="88">
        <v>2022</v>
      </c>
      <c r="D560" s="76" t="s">
        <v>587</v>
      </c>
      <c r="E560" s="76" t="s">
        <v>2063</v>
      </c>
      <c r="F560" s="59" t="s">
        <v>86</v>
      </c>
      <c r="G560" s="96" t="s">
        <v>27</v>
      </c>
      <c r="H560" s="96" t="s">
        <v>19</v>
      </c>
      <c r="I560" s="96" t="s">
        <v>20</v>
      </c>
      <c r="J560" s="76" t="s">
        <v>2253</v>
      </c>
      <c r="K560" s="96" t="s">
        <v>981</v>
      </c>
      <c r="L560" s="76" t="s">
        <v>2254</v>
      </c>
      <c r="M560" s="76"/>
    </row>
    <row r="561" spans="1:13" ht="24" customHeight="1" x14ac:dyDescent="0.2">
      <c r="A561" s="33"/>
      <c r="B561" s="88" t="s">
        <v>69</v>
      </c>
      <c r="C561" s="88">
        <v>2022</v>
      </c>
      <c r="D561" s="89" t="s">
        <v>650</v>
      </c>
      <c r="E561" s="89" t="s">
        <v>2140</v>
      </c>
      <c r="F561" s="89" t="s">
        <v>2141</v>
      </c>
      <c r="G561" s="90" t="s">
        <v>27</v>
      </c>
      <c r="H561" s="90" t="s">
        <v>136</v>
      </c>
      <c r="I561" s="90" t="s">
        <v>20</v>
      </c>
      <c r="J561" s="89" t="s">
        <v>2142</v>
      </c>
      <c r="K561" s="90" t="s">
        <v>1057</v>
      </c>
      <c r="L561" s="94" t="s">
        <v>2143</v>
      </c>
      <c r="M561" s="76"/>
    </row>
    <row r="562" spans="1:13" ht="24" customHeight="1" x14ac:dyDescent="0.2">
      <c r="A562" s="33"/>
      <c r="B562" s="88" t="s">
        <v>69</v>
      </c>
      <c r="C562" s="88">
        <v>2022</v>
      </c>
      <c r="D562" s="89" t="s">
        <v>2144</v>
      </c>
      <c r="E562" s="89" t="s">
        <v>2145</v>
      </c>
      <c r="F562" s="89" t="s">
        <v>2146</v>
      </c>
      <c r="G562" s="90" t="s">
        <v>33</v>
      </c>
      <c r="H562" s="90" t="s">
        <v>136</v>
      </c>
      <c r="I562" s="90" t="s">
        <v>20</v>
      </c>
      <c r="J562" s="89" t="s">
        <v>2147</v>
      </c>
      <c r="K562" s="90" t="s">
        <v>1057</v>
      </c>
      <c r="L562" s="94" t="s">
        <v>2148</v>
      </c>
      <c r="M562" s="76"/>
    </row>
    <row r="563" spans="1:13" ht="24" customHeight="1" x14ac:dyDescent="0.2">
      <c r="A563" s="33"/>
      <c r="B563" s="88" t="s">
        <v>69</v>
      </c>
      <c r="C563" s="88">
        <v>2022</v>
      </c>
      <c r="D563" s="89" t="s">
        <v>80</v>
      </c>
      <c r="E563" s="89" t="s">
        <v>2149</v>
      </c>
      <c r="F563" s="89" t="s">
        <v>2150</v>
      </c>
      <c r="G563" s="90" t="s">
        <v>33</v>
      </c>
      <c r="H563" s="90" t="s">
        <v>2151</v>
      </c>
      <c r="I563" s="90" t="s">
        <v>20</v>
      </c>
      <c r="J563" s="89" t="s">
        <v>2152</v>
      </c>
      <c r="K563" s="90" t="s">
        <v>964</v>
      </c>
      <c r="L563" s="94" t="s">
        <v>2153</v>
      </c>
      <c r="M563" s="76"/>
    </row>
    <row r="564" spans="1:13" ht="24" customHeight="1" x14ac:dyDescent="0.2">
      <c r="A564" s="33"/>
      <c r="B564" s="88" t="s">
        <v>69</v>
      </c>
      <c r="C564" s="88">
        <v>2022</v>
      </c>
      <c r="D564" s="58" t="s">
        <v>2154</v>
      </c>
      <c r="E564" s="89" t="s">
        <v>2155</v>
      </c>
      <c r="F564" s="89" t="s">
        <v>2156</v>
      </c>
      <c r="G564" s="90" t="s">
        <v>33</v>
      </c>
      <c r="H564" s="90" t="s">
        <v>136</v>
      </c>
      <c r="I564" s="90" t="s">
        <v>22</v>
      </c>
      <c r="J564" s="58" t="s">
        <v>2157</v>
      </c>
      <c r="K564" s="90" t="s">
        <v>1057</v>
      </c>
      <c r="L564" s="94" t="s">
        <v>2158</v>
      </c>
      <c r="M564" s="76"/>
    </row>
    <row r="565" spans="1:13" ht="24" customHeight="1" x14ac:dyDescent="0.2">
      <c r="A565" s="33"/>
      <c r="B565" s="88" t="s">
        <v>69</v>
      </c>
      <c r="C565" s="88">
        <v>2022</v>
      </c>
      <c r="D565" s="89" t="s">
        <v>2159</v>
      </c>
      <c r="E565" s="89" t="s">
        <v>2160</v>
      </c>
      <c r="F565" s="89" t="s">
        <v>51</v>
      </c>
      <c r="G565" s="90" t="s">
        <v>33</v>
      </c>
      <c r="H565" s="90" t="s">
        <v>2151</v>
      </c>
      <c r="I565" s="90" t="s">
        <v>20</v>
      </c>
      <c r="J565" s="89" t="s">
        <v>2161</v>
      </c>
      <c r="K565" s="90" t="s">
        <v>981</v>
      </c>
      <c r="L565" s="94" t="s">
        <v>2162</v>
      </c>
      <c r="M565" s="76"/>
    </row>
    <row r="566" spans="1:13" ht="24" customHeight="1" x14ac:dyDescent="0.2">
      <c r="A566" s="33"/>
      <c r="B566" s="88" t="s">
        <v>69</v>
      </c>
      <c r="C566" s="88">
        <v>2022</v>
      </c>
      <c r="D566" s="89" t="s">
        <v>2163</v>
      </c>
      <c r="E566" s="89" t="s">
        <v>2164</v>
      </c>
      <c r="F566" s="89" t="s">
        <v>2165</v>
      </c>
      <c r="G566" s="90" t="s">
        <v>33</v>
      </c>
      <c r="H566" s="90" t="s">
        <v>136</v>
      </c>
      <c r="I566" s="90" t="s">
        <v>20</v>
      </c>
      <c r="J566" s="89" t="s">
        <v>2166</v>
      </c>
      <c r="K566" s="90" t="s">
        <v>1057</v>
      </c>
      <c r="L566" s="94" t="s">
        <v>2167</v>
      </c>
      <c r="M566" s="76"/>
    </row>
    <row r="567" spans="1:13" ht="24" customHeight="1" x14ac:dyDescent="0.2">
      <c r="A567" s="33"/>
      <c r="B567" s="88" t="s">
        <v>69</v>
      </c>
      <c r="C567" s="88">
        <v>2022</v>
      </c>
      <c r="D567" s="89" t="s">
        <v>133</v>
      </c>
      <c r="E567" s="89" t="s">
        <v>2168</v>
      </c>
      <c r="F567" s="89" t="s">
        <v>2169</v>
      </c>
      <c r="G567" s="90" t="s">
        <v>33</v>
      </c>
      <c r="H567" s="90" t="s">
        <v>136</v>
      </c>
      <c r="I567" s="90" t="s">
        <v>20</v>
      </c>
      <c r="J567" s="89" t="s">
        <v>2170</v>
      </c>
      <c r="K567" s="90" t="s">
        <v>1057</v>
      </c>
      <c r="L567" s="94" t="s">
        <v>2171</v>
      </c>
      <c r="M567" s="76"/>
    </row>
    <row r="568" spans="1:13" ht="24" customHeight="1" x14ac:dyDescent="0.2">
      <c r="A568" s="33"/>
      <c r="B568" s="88" t="s">
        <v>69</v>
      </c>
      <c r="C568" s="88">
        <v>2022</v>
      </c>
      <c r="D568" s="89" t="s">
        <v>2172</v>
      </c>
      <c r="E568" s="89" t="s">
        <v>2173</v>
      </c>
      <c r="F568" s="89" t="s">
        <v>885</v>
      </c>
      <c r="G568" s="90" t="s">
        <v>33</v>
      </c>
      <c r="H568" s="90" t="s">
        <v>248</v>
      </c>
      <c r="I568" s="90" t="s">
        <v>20</v>
      </c>
      <c r="J568" s="89" t="s">
        <v>2174</v>
      </c>
      <c r="K568" s="90" t="s">
        <v>248</v>
      </c>
      <c r="L568" s="94" t="s">
        <v>2175</v>
      </c>
      <c r="M568" s="76"/>
    </row>
    <row r="569" spans="1:13" ht="24" customHeight="1" x14ac:dyDescent="0.25">
      <c r="A569" s="33"/>
      <c r="B569" s="99" t="s">
        <v>1238</v>
      </c>
      <c r="C569" s="100">
        <v>2022</v>
      </c>
      <c r="D569" s="101" t="s">
        <v>2255</v>
      </c>
      <c r="E569" s="101" t="s">
        <v>2256</v>
      </c>
      <c r="F569" s="101" t="s">
        <v>164</v>
      </c>
      <c r="G569" s="102" t="s">
        <v>27</v>
      </c>
      <c r="H569" s="102" t="s">
        <v>136</v>
      </c>
      <c r="I569" s="102" t="s">
        <v>20</v>
      </c>
      <c r="J569" s="101" t="s">
        <v>2257</v>
      </c>
      <c r="K569" s="102" t="s">
        <v>136</v>
      </c>
      <c r="L569" s="101" t="s">
        <v>2258</v>
      </c>
      <c r="M569" s="33"/>
    </row>
    <row r="570" spans="1:13" ht="24" customHeight="1" x14ac:dyDescent="0.25">
      <c r="A570" s="33"/>
      <c r="B570" s="99" t="s">
        <v>1238</v>
      </c>
      <c r="C570" s="100">
        <v>2022</v>
      </c>
      <c r="D570" s="101" t="s">
        <v>2259</v>
      </c>
      <c r="E570" s="101" t="s">
        <v>2260</v>
      </c>
      <c r="F570" s="101" t="s">
        <v>554</v>
      </c>
      <c r="G570" s="102" t="s">
        <v>18</v>
      </c>
      <c r="H570" s="102" t="s">
        <v>19</v>
      </c>
      <c r="I570" s="102" t="s">
        <v>20</v>
      </c>
      <c r="J570" s="101" t="s">
        <v>2261</v>
      </c>
      <c r="K570" s="102" t="s">
        <v>520</v>
      </c>
      <c r="L570" s="101" t="s">
        <v>2262</v>
      </c>
      <c r="M570" s="33"/>
    </row>
    <row r="571" spans="1:13" ht="24" customHeight="1" x14ac:dyDescent="0.25">
      <c r="A571" s="33"/>
      <c r="B571" s="99" t="s">
        <v>1238</v>
      </c>
      <c r="C571" s="100">
        <v>2022</v>
      </c>
      <c r="D571" s="103" t="s">
        <v>2263</v>
      </c>
      <c r="E571" s="103" t="s">
        <v>101</v>
      </c>
      <c r="F571" s="101" t="s">
        <v>2264</v>
      </c>
      <c r="G571" s="102" t="s">
        <v>33</v>
      </c>
      <c r="H571" s="102" t="s">
        <v>232</v>
      </c>
      <c r="I571" s="102" t="s">
        <v>20</v>
      </c>
      <c r="J571" s="101" t="s">
        <v>2265</v>
      </c>
      <c r="K571" s="102" t="s">
        <v>232</v>
      </c>
      <c r="L571" s="101" t="s">
        <v>2266</v>
      </c>
      <c r="M571" s="33"/>
    </row>
    <row r="572" spans="1:13" ht="24" customHeight="1" x14ac:dyDescent="0.25">
      <c r="A572" s="33"/>
      <c r="B572" s="99" t="s">
        <v>1251</v>
      </c>
      <c r="C572" s="100">
        <v>2022</v>
      </c>
      <c r="D572" s="104" t="s">
        <v>2267</v>
      </c>
      <c r="E572" s="104" t="s">
        <v>2268</v>
      </c>
      <c r="F572" s="104" t="s">
        <v>2269</v>
      </c>
      <c r="G572" s="100" t="s">
        <v>33</v>
      </c>
      <c r="H572" s="100" t="s">
        <v>136</v>
      </c>
      <c r="I572" s="100" t="s">
        <v>22</v>
      </c>
      <c r="J572" s="104" t="s">
        <v>2270</v>
      </c>
      <c r="K572" s="100" t="s">
        <v>1057</v>
      </c>
      <c r="L572" s="105" t="s">
        <v>2271</v>
      </c>
      <c r="M572" s="33"/>
    </row>
    <row r="573" spans="1:13" ht="24" customHeight="1" x14ac:dyDescent="0.25">
      <c r="A573" s="33"/>
      <c r="B573" s="99" t="s">
        <v>1251</v>
      </c>
      <c r="C573" s="100">
        <v>2022</v>
      </c>
      <c r="D573" s="104" t="s">
        <v>2272</v>
      </c>
      <c r="E573" s="104" t="s">
        <v>222</v>
      </c>
      <c r="F573" s="104" t="s">
        <v>2273</v>
      </c>
      <c r="G573" s="100" t="s">
        <v>33</v>
      </c>
      <c r="H573" s="100" t="s">
        <v>232</v>
      </c>
      <c r="I573" s="100" t="s">
        <v>20</v>
      </c>
      <c r="J573" s="104" t="s">
        <v>2274</v>
      </c>
      <c r="K573" s="100" t="s">
        <v>1645</v>
      </c>
      <c r="L573" s="105" t="s">
        <v>2275</v>
      </c>
      <c r="M573" s="33"/>
    </row>
    <row r="574" spans="1:13" ht="24" customHeight="1" x14ac:dyDescent="0.25">
      <c r="A574" s="33"/>
      <c r="B574" s="99" t="s">
        <v>1251</v>
      </c>
      <c r="C574" s="100">
        <v>2022</v>
      </c>
      <c r="D574" s="104" t="s">
        <v>2276</v>
      </c>
      <c r="E574" s="104" t="s">
        <v>2277</v>
      </c>
      <c r="F574" s="104" t="s">
        <v>2278</v>
      </c>
      <c r="G574" s="100" t="s">
        <v>33</v>
      </c>
      <c r="H574" s="100" t="s">
        <v>19</v>
      </c>
      <c r="I574" s="100" t="s">
        <v>20</v>
      </c>
      <c r="J574" s="104" t="s">
        <v>2279</v>
      </c>
      <c r="K574" s="100" t="s">
        <v>975</v>
      </c>
      <c r="L574" s="105" t="s">
        <v>2280</v>
      </c>
      <c r="M574" s="33"/>
    </row>
    <row r="575" spans="1:13" ht="24" customHeight="1" x14ac:dyDescent="0.25">
      <c r="A575" s="33"/>
      <c r="B575" s="106" t="s">
        <v>1267</v>
      </c>
      <c r="C575" s="100">
        <v>2022</v>
      </c>
      <c r="D575" s="104" t="s">
        <v>2281</v>
      </c>
      <c r="E575" s="107" t="s">
        <v>2282</v>
      </c>
      <c r="F575" s="100" t="s">
        <v>2283</v>
      </c>
      <c r="G575" s="108" t="s">
        <v>33</v>
      </c>
      <c r="H575" s="100" t="s">
        <v>232</v>
      </c>
      <c r="I575" s="109" t="s">
        <v>20</v>
      </c>
      <c r="J575" s="107" t="s">
        <v>2284</v>
      </c>
      <c r="K575" s="100" t="s">
        <v>229</v>
      </c>
      <c r="L575" s="110" t="s">
        <v>2285</v>
      </c>
      <c r="M575" s="33"/>
    </row>
    <row r="576" spans="1:13" ht="24" customHeight="1" x14ac:dyDescent="0.25">
      <c r="A576" s="33"/>
      <c r="B576" s="106" t="s">
        <v>1267</v>
      </c>
      <c r="C576" s="100">
        <v>2022</v>
      </c>
      <c r="D576" s="101" t="s">
        <v>2286</v>
      </c>
      <c r="E576" s="101" t="s">
        <v>2287</v>
      </c>
      <c r="F576" s="102" t="s">
        <v>102</v>
      </c>
      <c r="G576" s="102" t="s">
        <v>18</v>
      </c>
      <c r="H576" s="102" t="s">
        <v>19</v>
      </c>
      <c r="I576" s="111" t="s">
        <v>22</v>
      </c>
      <c r="J576" s="112" t="s">
        <v>2288</v>
      </c>
      <c r="K576" s="102" t="s">
        <v>959</v>
      </c>
      <c r="L576" s="101"/>
      <c r="M576" s="33"/>
    </row>
    <row r="577" spans="1:13" ht="24" customHeight="1" x14ac:dyDescent="0.25">
      <c r="A577" s="33"/>
      <c r="B577" s="99" t="s">
        <v>36</v>
      </c>
      <c r="C577" s="100">
        <v>2022</v>
      </c>
      <c r="D577" s="104" t="s">
        <v>2289</v>
      </c>
      <c r="E577" s="104" t="s">
        <v>1128</v>
      </c>
      <c r="F577" s="104" t="s">
        <v>663</v>
      </c>
      <c r="G577" s="100" t="s">
        <v>33</v>
      </c>
      <c r="H577" s="100" t="s">
        <v>136</v>
      </c>
      <c r="I577" s="100" t="s">
        <v>20</v>
      </c>
      <c r="J577" s="104" t="s">
        <v>2290</v>
      </c>
      <c r="K577" s="100" t="s">
        <v>1057</v>
      </c>
      <c r="L577" s="105" t="s">
        <v>2291</v>
      </c>
      <c r="M577" s="33"/>
    </row>
    <row r="578" spans="1:13" ht="24" customHeight="1" x14ac:dyDescent="0.25">
      <c r="A578" s="33"/>
      <c r="B578" s="99" t="s">
        <v>36</v>
      </c>
      <c r="C578" s="100">
        <v>2022</v>
      </c>
      <c r="D578" s="104" t="s">
        <v>2292</v>
      </c>
      <c r="E578" s="104" t="s">
        <v>177</v>
      </c>
      <c r="F578" s="104" t="s">
        <v>447</v>
      </c>
      <c r="G578" s="100" t="s">
        <v>33</v>
      </c>
      <c r="H578" s="100" t="s">
        <v>232</v>
      </c>
      <c r="I578" s="100" t="s">
        <v>22</v>
      </c>
      <c r="J578" s="104" t="s">
        <v>2293</v>
      </c>
      <c r="K578" s="100" t="s">
        <v>436</v>
      </c>
      <c r="L578" s="104" t="s">
        <v>2294</v>
      </c>
      <c r="M578" s="33"/>
    </row>
    <row r="579" spans="1:13" ht="24" customHeight="1" x14ac:dyDescent="0.25">
      <c r="A579" s="33"/>
      <c r="B579" s="99" t="s">
        <v>36</v>
      </c>
      <c r="C579" s="100">
        <v>2022</v>
      </c>
      <c r="D579" s="113" t="s">
        <v>2295</v>
      </c>
      <c r="E579" s="104" t="s">
        <v>2296</v>
      </c>
      <c r="F579" s="104" t="s">
        <v>57</v>
      </c>
      <c r="G579" s="100" t="s">
        <v>18</v>
      </c>
      <c r="H579" s="100" t="s">
        <v>19</v>
      </c>
      <c r="I579" s="100" t="s">
        <v>20</v>
      </c>
      <c r="J579" s="104" t="s">
        <v>2297</v>
      </c>
      <c r="K579" s="100" t="s">
        <v>959</v>
      </c>
      <c r="L579" s="105" t="s">
        <v>2298</v>
      </c>
      <c r="M579" s="33"/>
    </row>
    <row r="580" spans="1:13" ht="24" customHeight="1" x14ac:dyDescent="0.25">
      <c r="A580" s="33"/>
      <c r="B580" s="99" t="s">
        <v>42</v>
      </c>
      <c r="C580" s="100">
        <v>2022</v>
      </c>
      <c r="D580" s="114" t="s">
        <v>2299</v>
      </c>
      <c r="E580" s="114" t="s">
        <v>180</v>
      </c>
      <c r="F580" s="114" t="s">
        <v>1846</v>
      </c>
      <c r="G580" s="109" t="s">
        <v>27</v>
      </c>
      <c r="H580" s="109" t="s">
        <v>232</v>
      </c>
      <c r="I580" s="109" t="s">
        <v>20</v>
      </c>
      <c r="J580" s="104" t="s">
        <v>2300</v>
      </c>
      <c r="K580" s="109" t="s">
        <v>248</v>
      </c>
      <c r="L580" s="115" t="s">
        <v>2301</v>
      </c>
      <c r="M580" s="33"/>
    </row>
    <row r="581" spans="1:13" ht="24" customHeight="1" x14ac:dyDescent="0.25">
      <c r="A581" s="33"/>
      <c r="B581" s="99" t="s">
        <v>42</v>
      </c>
      <c r="C581" s="100">
        <v>2022</v>
      </c>
      <c r="D581" s="114" t="s">
        <v>2302</v>
      </c>
      <c r="E581" s="114" t="s">
        <v>2303</v>
      </c>
      <c r="F581" s="114" t="s">
        <v>358</v>
      </c>
      <c r="G581" s="109" t="s">
        <v>27</v>
      </c>
      <c r="H581" s="109" t="s">
        <v>136</v>
      </c>
      <c r="I581" s="109" t="s">
        <v>22</v>
      </c>
      <c r="J581" s="104" t="s">
        <v>2304</v>
      </c>
      <c r="K581" s="109" t="s">
        <v>136</v>
      </c>
      <c r="L581" s="114" t="s">
        <v>2305</v>
      </c>
      <c r="M581" s="33"/>
    </row>
    <row r="582" spans="1:13" ht="24" customHeight="1" x14ac:dyDescent="0.25">
      <c r="A582" s="33"/>
      <c r="B582" s="99" t="s">
        <v>42</v>
      </c>
      <c r="C582" s="100">
        <v>2022</v>
      </c>
      <c r="D582" s="114" t="s">
        <v>2306</v>
      </c>
      <c r="E582" s="114" t="s">
        <v>2307</v>
      </c>
      <c r="F582" s="114" t="s">
        <v>175</v>
      </c>
      <c r="G582" s="109" t="s">
        <v>27</v>
      </c>
      <c r="H582" s="109" t="s">
        <v>136</v>
      </c>
      <c r="I582" s="109" t="s">
        <v>20</v>
      </c>
      <c r="J582" s="104" t="s">
        <v>2308</v>
      </c>
      <c r="K582" s="109" t="s">
        <v>136</v>
      </c>
      <c r="L582" s="115" t="s">
        <v>2309</v>
      </c>
      <c r="M582" s="33"/>
    </row>
    <row r="583" spans="1:13" ht="24" customHeight="1" x14ac:dyDescent="0.25">
      <c r="A583" s="33"/>
      <c r="B583" s="99" t="s">
        <v>65</v>
      </c>
      <c r="C583" s="100">
        <v>2022</v>
      </c>
      <c r="D583" s="104" t="s">
        <v>2310</v>
      </c>
      <c r="E583" s="116" t="s">
        <v>2311</v>
      </c>
      <c r="F583" s="104" t="s">
        <v>57</v>
      </c>
      <c r="G583" s="100" t="s">
        <v>18</v>
      </c>
      <c r="H583" s="100" t="s">
        <v>19</v>
      </c>
      <c r="I583" s="100" t="s">
        <v>20</v>
      </c>
      <c r="J583" s="104" t="s">
        <v>2344</v>
      </c>
      <c r="K583" s="100" t="s">
        <v>959</v>
      </c>
      <c r="L583" s="105" t="s">
        <v>2312</v>
      </c>
      <c r="M583" s="33"/>
    </row>
    <row r="584" spans="1:13" ht="24" customHeight="1" x14ac:dyDescent="0.25">
      <c r="A584" s="33"/>
      <c r="B584" s="99" t="s">
        <v>65</v>
      </c>
      <c r="C584" s="100">
        <v>2022</v>
      </c>
      <c r="D584" s="104" t="s">
        <v>364</v>
      </c>
      <c r="E584" s="104" t="s">
        <v>2313</v>
      </c>
      <c r="F584" s="104" t="s">
        <v>426</v>
      </c>
      <c r="G584" s="100" t="s">
        <v>33</v>
      </c>
      <c r="H584" s="100" t="s">
        <v>136</v>
      </c>
      <c r="I584" s="100" t="s">
        <v>20</v>
      </c>
      <c r="J584" s="104" t="s">
        <v>2345</v>
      </c>
      <c r="K584" s="100" t="s">
        <v>1057</v>
      </c>
      <c r="L584" s="105" t="s">
        <v>2314</v>
      </c>
      <c r="M584" s="33"/>
    </row>
    <row r="585" spans="1:13" ht="24" customHeight="1" x14ac:dyDescent="0.25">
      <c r="A585" s="33"/>
      <c r="B585" s="99" t="s">
        <v>1311</v>
      </c>
      <c r="C585" s="100">
        <v>2022</v>
      </c>
      <c r="D585" s="104" t="s">
        <v>43</v>
      </c>
      <c r="E585" s="104" t="s">
        <v>2315</v>
      </c>
      <c r="F585" s="104" t="s">
        <v>2316</v>
      </c>
      <c r="G585" s="100" t="s">
        <v>27</v>
      </c>
      <c r="H585" s="100" t="s">
        <v>136</v>
      </c>
      <c r="I585" s="100" t="s">
        <v>20</v>
      </c>
      <c r="J585" s="104" t="s">
        <v>2317</v>
      </c>
      <c r="K585" s="100" t="s">
        <v>1057</v>
      </c>
      <c r="L585" s="143" t="s">
        <v>2312</v>
      </c>
      <c r="M585" s="33"/>
    </row>
    <row r="586" spans="1:13" ht="24" customHeight="1" x14ac:dyDescent="0.25">
      <c r="A586" s="33"/>
      <c r="B586" s="99" t="s">
        <v>1311</v>
      </c>
      <c r="C586" s="100">
        <v>2022</v>
      </c>
      <c r="D586" s="104" t="s">
        <v>1398</v>
      </c>
      <c r="E586" s="104" t="s">
        <v>2318</v>
      </c>
      <c r="F586" s="104" t="s">
        <v>2319</v>
      </c>
      <c r="G586" s="100" t="s">
        <v>33</v>
      </c>
      <c r="H586" s="100" t="s">
        <v>787</v>
      </c>
      <c r="I586" s="100" t="s">
        <v>20</v>
      </c>
      <c r="J586" s="104" t="s">
        <v>2320</v>
      </c>
      <c r="K586" s="100" t="s">
        <v>229</v>
      </c>
      <c r="L586" s="143" t="s">
        <v>2314</v>
      </c>
      <c r="M586" s="33"/>
    </row>
    <row r="587" spans="1:13" ht="24" customHeight="1" x14ac:dyDescent="0.25">
      <c r="A587" s="33"/>
      <c r="B587" s="99" t="s">
        <v>1311</v>
      </c>
      <c r="C587" s="100">
        <v>2022</v>
      </c>
      <c r="D587" s="104" t="s">
        <v>2321</v>
      </c>
      <c r="E587" s="104" t="s">
        <v>2322</v>
      </c>
      <c r="F587" s="104" t="s">
        <v>2323</v>
      </c>
      <c r="G587" s="100" t="s">
        <v>27</v>
      </c>
      <c r="H587" s="100" t="s">
        <v>136</v>
      </c>
      <c r="I587" s="100" t="s">
        <v>20</v>
      </c>
      <c r="J587" s="104" t="s">
        <v>2324</v>
      </c>
      <c r="K587" s="100" t="s">
        <v>1057</v>
      </c>
      <c r="L587" s="56" t="s">
        <v>2325</v>
      </c>
      <c r="M587" s="33"/>
    </row>
    <row r="588" spans="1:13" ht="24" customHeight="1" x14ac:dyDescent="0.25">
      <c r="A588" s="33"/>
      <c r="B588" s="117" t="s">
        <v>1325</v>
      </c>
      <c r="C588" s="100">
        <v>2022</v>
      </c>
      <c r="D588" s="118" t="s">
        <v>2326</v>
      </c>
      <c r="E588" s="118" t="s">
        <v>2327</v>
      </c>
      <c r="F588" s="118" t="s">
        <v>358</v>
      </c>
      <c r="G588" s="109" t="s">
        <v>27</v>
      </c>
      <c r="H588" s="109" t="s">
        <v>136</v>
      </c>
      <c r="I588" s="109" t="s">
        <v>20</v>
      </c>
      <c r="J588" s="114" t="s">
        <v>2328</v>
      </c>
      <c r="K588" s="100" t="s">
        <v>1057</v>
      </c>
      <c r="L588" s="119" t="s">
        <v>2329</v>
      </c>
      <c r="M588" s="33"/>
    </row>
    <row r="589" spans="1:13" ht="24" customHeight="1" x14ac:dyDescent="0.25">
      <c r="A589" s="33"/>
      <c r="B589" s="117" t="s">
        <v>1325</v>
      </c>
      <c r="C589" s="100">
        <v>2022</v>
      </c>
      <c r="D589" s="118" t="s">
        <v>2330</v>
      </c>
      <c r="E589" s="114" t="s">
        <v>482</v>
      </c>
      <c r="F589" s="118" t="s">
        <v>240</v>
      </c>
      <c r="G589" s="109" t="s">
        <v>27</v>
      </c>
      <c r="H589" s="109" t="s">
        <v>232</v>
      </c>
      <c r="I589" s="109" t="s">
        <v>20</v>
      </c>
      <c r="J589" s="70" t="s">
        <v>2331</v>
      </c>
      <c r="K589" s="100" t="s">
        <v>241</v>
      </c>
      <c r="L589" s="120" t="s">
        <v>696</v>
      </c>
      <c r="M589" s="33"/>
    </row>
    <row r="590" spans="1:13" ht="24" customHeight="1" x14ac:dyDescent="0.25">
      <c r="A590" s="33"/>
      <c r="B590" s="117" t="s">
        <v>1325</v>
      </c>
      <c r="C590" s="100">
        <v>2022</v>
      </c>
      <c r="D590" s="114" t="s">
        <v>2332</v>
      </c>
      <c r="E590" s="114" t="s">
        <v>2333</v>
      </c>
      <c r="F590" s="114" t="s">
        <v>2334</v>
      </c>
      <c r="G590" s="109" t="s">
        <v>33</v>
      </c>
      <c r="H590" s="109" t="s">
        <v>19</v>
      </c>
      <c r="I590" s="109" t="s">
        <v>20</v>
      </c>
      <c r="J590" s="114" t="s">
        <v>2335</v>
      </c>
      <c r="K590" s="100" t="s">
        <v>975</v>
      </c>
      <c r="L590" s="121" t="s">
        <v>2336</v>
      </c>
      <c r="M590" s="33"/>
    </row>
    <row r="591" spans="1:13" ht="24" customHeight="1" x14ac:dyDescent="0.25">
      <c r="A591" s="33"/>
      <c r="B591" s="117" t="s">
        <v>69</v>
      </c>
      <c r="C591" s="100">
        <v>2022</v>
      </c>
      <c r="D591" s="104" t="s">
        <v>601</v>
      </c>
      <c r="E591" s="116" t="s">
        <v>2337</v>
      </c>
      <c r="F591" s="116" t="s">
        <v>1637</v>
      </c>
      <c r="G591" s="100" t="s">
        <v>33</v>
      </c>
      <c r="H591" s="100" t="s">
        <v>136</v>
      </c>
      <c r="I591" s="100" t="s">
        <v>22</v>
      </c>
      <c r="J591" s="122" t="s">
        <v>2338</v>
      </c>
      <c r="K591" s="100" t="s">
        <v>1057</v>
      </c>
      <c r="L591" s="123" t="s">
        <v>1639</v>
      </c>
      <c r="M591" s="33"/>
    </row>
    <row r="592" spans="1:13" ht="24" customHeight="1" x14ac:dyDescent="0.25">
      <c r="A592" s="33"/>
      <c r="B592" s="117" t="s">
        <v>69</v>
      </c>
      <c r="C592" s="100">
        <v>2022</v>
      </c>
      <c r="D592" s="104" t="s">
        <v>2339</v>
      </c>
      <c r="E592" s="116" t="s">
        <v>2340</v>
      </c>
      <c r="F592" s="116" t="s">
        <v>2341</v>
      </c>
      <c r="G592" s="100" t="s">
        <v>27</v>
      </c>
      <c r="H592" s="100" t="s">
        <v>136</v>
      </c>
      <c r="I592" s="100" t="s">
        <v>20</v>
      </c>
      <c r="J592" s="116" t="s">
        <v>2342</v>
      </c>
      <c r="K592" s="100" t="s">
        <v>1057</v>
      </c>
      <c r="L592" s="116" t="s">
        <v>2343</v>
      </c>
      <c r="M592" s="33"/>
    </row>
    <row r="593" spans="1:13" ht="24" customHeight="1" x14ac:dyDescent="0.25">
      <c r="A593" s="33"/>
      <c r="B593" s="42"/>
      <c r="C593" s="100">
        <v>2022</v>
      </c>
      <c r="D593" s="167" t="s">
        <v>2355</v>
      </c>
      <c r="E593" s="167" t="s">
        <v>2356</v>
      </c>
      <c r="F593" s="164" t="s">
        <v>358</v>
      </c>
      <c r="G593" s="42" t="s">
        <v>27</v>
      </c>
      <c r="H593" s="42" t="s">
        <v>136</v>
      </c>
      <c r="I593" s="42" t="s">
        <v>22</v>
      </c>
      <c r="J593" s="164" t="s">
        <v>2357</v>
      </c>
      <c r="K593" s="42" t="s">
        <v>1057</v>
      </c>
      <c r="L593" s="156" t="s">
        <v>2365</v>
      </c>
      <c r="M593" s="55" t="s">
        <v>1229</v>
      </c>
    </row>
    <row r="594" spans="1:13" ht="24" customHeight="1" x14ac:dyDescent="0.25">
      <c r="A594" s="33"/>
      <c r="B594" s="42"/>
      <c r="C594" s="100">
        <v>2022</v>
      </c>
      <c r="D594" s="167" t="s">
        <v>2358</v>
      </c>
      <c r="E594" s="167" t="s">
        <v>2359</v>
      </c>
      <c r="F594" s="167" t="s">
        <v>2360</v>
      </c>
      <c r="G594" s="42" t="s">
        <v>27</v>
      </c>
      <c r="H594" s="42" t="s">
        <v>232</v>
      </c>
      <c r="I594" s="168" t="s">
        <v>20</v>
      </c>
      <c r="J594" s="164" t="s">
        <v>2361</v>
      </c>
      <c r="K594" s="42" t="s">
        <v>229</v>
      </c>
      <c r="L594" s="165" t="s">
        <v>2362</v>
      </c>
      <c r="M594" s="55" t="s">
        <v>1229</v>
      </c>
    </row>
    <row r="595" spans="1:13" ht="24" customHeight="1" x14ac:dyDescent="0.25">
      <c r="A595" s="33"/>
      <c r="B595" s="42"/>
      <c r="C595" s="100">
        <v>2022</v>
      </c>
      <c r="D595" s="167" t="s">
        <v>1155</v>
      </c>
      <c r="E595" s="167" t="s">
        <v>120</v>
      </c>
      <c r="F595" s="167" t="s">
        <v>2363</v>
      </c>
      <c r="G595" s="42" t="s">
        <v>18</v>
      </c>
      <c r="H595" s="42" t="s">
        <v>19</v>
      </c>
      <c r="I595" s="168" t="s">
        <v>22</v>
      </c>
      <c r="J595" s="166" t="s">
        <v>2364</v>
      </c>
      <c r="K595" s="42" t="s">
        <v>520</v>
      </c>
      <c r="L595" s="51" t="s">
        <v>1158</v>
      </c>
      <c r="M595" s="55" t="s">
        <v>1229</v>
      </c>
    </row>
    <row r="596" spans="1:13" ht="24" customHeight="1" x14ac:dyDescent="0.25">
      <c r="A596" s="33"/>
      <c r="B596" s="42"/>
      <c r="C596" s="33">
        <v>2023</v>
      </c>
      <c r="D596" s="176" t="s">
        <v>2368</v>
      </c>
      <c r="E596" s="33" t="s">
        <v>2369</v>
      </c>
      <c r="F596" s="177" t="s">
        <v>2367</v>
      </c>
      <c r="G596" s="42" t="s">
        <v>27</v>
      </c>
      <c r="H596" s="42" t="s">
        <v>136</v>
      </c>
      <c r="I596" s="168" t="s">
        <v>22</v>
      </c>
      <c r="J596" s="177" t="s">
        <v>2366</v>
      </c>
      <c r="K596" s="42" t="s">
        <v>136</v>
      </c>
      <c r="L596" s="33"/>
      <c r="M596" s="55" t="s">
        <v>1229</v>
      </c>
    </row>
    <row r="597" spans="1:13" ht="24" customHeight="1" x14ac:dyDescent="0.25">
      <c r="A597" s="33"/>
      <c r="B597" s="42"/>
      <c r="C597" s="33">
        <v>2023</v>
      </c>
      <c r="D597" s="176" t="s">
        <v>2372</v>
      </c>
      <c r="E597" s="33" t="s">
        <v>2373</v>
      </c>
      <c r="F597" s="177" t="s">
        <v>1727</v>
      </c>
      <c r="G597" s="180" t="s">
        <v>27</v>
      </c>
      <c r="H597" s="42" t="s">
        <v>19</v>
      </c>
      <c r="I597" s="42" t="s">
        <v>20</v>
      </c>
      <c r="J597" s="177" t="s">
        <v>2370</v>
      </c>
      <c r="K597" s="42" t="s">
        <v>1017</v>
      </c>
      <c r="L597" s="178"/>
      <c r="M597" s="55" t="s">
        <v>1229</v>
      </c>
    </row>
    <row r="598" spans="1:13" ht="24" customHeight="1" thickBot="1" x14ac:dyDescent="0.3">
      <c r="A598" s="38"/>
      <c r="B598" s="182"/>
      <c r="C598" s="38">
        <v>2023</v>
      </c>
      <c r="D598" s="183" t="s">
        <v>2374</v>
      </c>
      <c r="E598" s="38" t="s">
        <v>1537</v>
      </c>
      <c r="F598" s="184" t="s">
        <v>450</v>
      </c>
      <c r="G598" s="185" t="s">
        <v>27</v>
      </c>
      <c r="H598" s="182" t="s">
        <v>232</v>
      </c>
      <c r="I598" s="182" t="s">
        <v>20</v>
      </c>
      <c r="J598" s="184" t="s">
        <v>2371</v>
      </c>
      <c r="K598" s="182" t="s">
        <v>248</v>
      </c>
      <c r="L598" s="186"/>
      <c r="M598" s="148" t="s">
        <v>1229</v>
      </c>
    </row>
    <row r="599" spans="1:13" ht="24" customHeight="1" x14ac:dyDescent="0.2">
      <c r="A599" s="187"/>
      <c r="B599" s="188" t="s">
        <v>1238</v>
      </c>
      <c r="C599" s="187">
        <v>2023</v>
      </c>
      <c r="D599" s="188" t="s">
        <v>2481</v>
      </c>
      <c r="E599" s="188" t="s">
        <v>2482</v>
      </c>
      <c r="F599" s="188" t="s">
        <v>57</v>
      </c>
      <c r="G599" s="189" t="s">
        <v>18</v>
      </c>
      <c r="H599" s="189" t="s">
        <v>19</v>
      </c>
      <c r="I599" s="190" t="s">
        <v>20</v>
      </c>
      <c r="J599" s="188" t="s">
        <v>2480</v>
      </c>
      <c r="K599" s="188" t="s">
        <v>959</v>
      </c>
      <c r="L599" s="188" t="s">
        <v>2483</v>
      </c>
      <c r="M599" s="187"/>
    </row>
    <row r="600" spans="1:13" ht="24" customHeight="1" x14ac:dyDescent="0.2">
      <c r="A600" s="33"/>
      <c r="B600" s="179" t="s">
        <v>1238</v>
      </c>
      <c r="C600" s="33">
        <v>2023</v>
      </c>
      <c r="D600" s="179" t="s">
        <v>2471</v>
      </c>
      <c r="E600" s="179" t="s">
        <v>2472</v>
      </c>
      <c r="F600" s="179" t="s">
        <v>164</v>
      </c>
      <c r="G600" s="42" t="s">
        <v>27</v>
      </c>
      <c r="H600" s="42" t="s">
        <v>136</v>
      </c>
      <c r="I600" s="181" t="s">
        <v>22</v>
      </c>
      <c r="J600" s="179" t="s">
        <v>2470</v>
      </c>
      <c r="K600" s="179" t="s">
        <v>1505</v>
      </c>
      <c r="L600" s="179" t="s">
        <v>2473</v>
      </c>
      <c r="M600" s="33"/>
    </row>
    <row r="601" spans="1:13" ht="24" customHeight="1" x14ac:dyDescent="0.2">
      <c r="A601" s="33"/>
      <c r="B601" s="179" t="s">
        <v>1251</v>
      </c>
      <c r="C601" s="33">
        <v>2023</v>
      </c>
      <c r="D601" s="179" t="s">
        <v>2423</v>
      </c>
      <c r="E601" s="179" t="s">
        <v>2424</v>
      </c>
      <c r="F601" s="179" t="s">
        <v>2425</v>
      </c>
      <c r="G601" s="42" t="s">
        <v>33</v>
      </c>
      <c r="H601" s="42" t="s">
        <v>232</v>
      </c>
      <c r="I601" s="181" t="s">
        <v>20</v>
      </c>
      <c r="J601" s="179" t="s">
        <v>2422</v>
      </c>
      <c r="K601" s="179" t="s">
        <v>2427</v>
      </c>
      <c r="L601" s="179" t="s">
        <v>2426</v>
      </c>
      <c r="M601" s="33"/>
    </row>
    <row r="602" spans="1:13" ht="24" customHeight="1" x14ac:dyDescent="0.2">
      <c r="A602" s="33"/>
      <c r="B602" s="179" t="s">
        <v>1251</v>
      </c>
      <c r="C602" s="33">
        <v>2023</v>
      </c>
      <c r="D602" s="179" t="s">
        <v>699</v>
      </c>
      <c r="E602" s="179" t="s">
        <v>700</v>
      </c>
      <c r="F602" s="179" t="s">
        <v>271</v>
      </c>
      <c r="G602" s="42" t="s">
        <v>33</v>
      </c>
      <c r="H602" s="42" t="s">
        <v>232</v>
      </c>
      <c r="I602" s="181" t="s">
        <v>20</v>
      </c>
      <c r="J602" s="179" t="s">
        <v>2412</v>
      </c>
      <c r="K602" s="179" t="s">
        <v>229</v>
      </c>
      <c r="L602" s="179" t="s">
        <v>702</v>
      </c>
      <c r="M602" s="33"/>
    </row>
    <row r="603" spans="1:13" ht="24" customHeight="1" x14ac:dyDescent="0.2">
      <c r="A603" s="33"/>
      <c r="B603" s="179" t="s">
        <v>2494</v>
      </c>
      <c r="C603" s="33">
        <v>2023</v>
      </c>
      <c r="D603" s="179" t="s">
        <v>2395</v>
      </c>
      <c r="E603" s="179" t="s">
        <v>2396</v>
      </c>
      <c r="F603" s="179" t="s">
        <v>2397</v>
      </c>
      <c r="G603" s="42" t="s">
        <v>27</v>
      </c>
      <c r="H603" s="42" t="s">
        <v>136</v>
      </c>
      <c r="I603" s="181" t="s">
        <v>20</v>
      </c>
      <c r="J603" s="179" t="s">
        <v>2394</v>
      </c>
      <c r="K603" s="179" t="s">
        <v>1505</v>
      </c>
      <c r="L603" s="179" t="s">
        <v>2398</v>
      </c>
      <c r="M603" s="33"/>
    </row>
    <row r="604" spans="1:13" ht="24" customHeight="1" x14ac:dyDescent="0.2">
      <c r="A604" s="33"/>
      <c r="B604" s="179" t="s">
        <v>2494</v>
      </c>
      <c r="C604" s="33">
        <v>2023</v>
      </c>
      <c r="D604" s="179" t="s">
        <v>2407</v>
      </c>
      <c r="E604" s="179" t="s">
        <v>2408</v>
      </c>
      <c r="F604" s="179" t="s">
        <v>2409</v>
      </c>
      <c r="G604" s="42" t="s">
        <v>27</v>
      </c>
      <c r="H604" s="42" t="s">
        <v>19</v>
      </c>
      <c r="I604" s="181" t="s">
        <v>20</v>
      </c>
      <c r="J604" s="179" t="s">
        <v>2406</v>
      </c>
      <c r="K604" s="179" t="s">
        <v>1616</v>
      </c>
      <c r="L604" s="179" t="s">
        <v>2410</v>
      </c>
      <c r="M604" s="33"/>
    </row>
    <row r="605" spans="1:13" ht="24" customHeight="1" x14ac:dyDescent="0.2">
      <c r="A605" s="33"/>
      <c r="B605" s="179" t="s">
        <v>2494</v>
      </c>
      <c r="C605" s="33">
        <v>2023</v>
      </c>
      <c r="D605" s="179" t="s">
        <v>2433</v>
      </c>
      <c r="E605" s="179" t="s">
        <v>2434</v>
      </c>
      <c r="F605" s="179" t="s">
        <v>113</v>
      </c>
      <c r="G605" s="42" t="s">
        <v>27</v>
      </c>
      <c r="H605" s="42" t="s">
        <v>19</v>
      </c>
      <c r="I605" s="181" t="s">
        <v>20</v>
      </c>
      <c r="J605" s="179" t="s">
        <v>2432</v>
      </c>
      <c r="K605" s="179" t="s">
        <v>520</v>
      </c>
      <c r="L605" s="179" t="s">
        <v>2435</v>
      </c>
      <c r="M605" s="33"/>
    </row>
    <row r="606" spans="1:13" ht="24" customHeight="1" x14ac:dyDescent="0.2">
      <c r="A606" s="33"/>
      <c r="B606" s="179" t="s">
        <v>2495</v>
      </c>
      <c r="C606" s="33">
        <v>2023</v>
      </c>
      <c r="D606" s="179" t="s">
        <v>2400</v>
      </c>
      <c r="E606" s="179" t="s">
        <v>2401</v>
      </c>
      <c r="F606" s="179" t="s">
        <v>358</v>
      </c>
      <c r="G606" s="42" t="s">
        <v>27</v>
      </c>
      <c r="H606" s="42" t="s">
        <v>136</v>
      </c>
      <c r="I606" s="181" t="s">
        <v>20</v>
      </c>
      <c r="J606" s="179" t="s">
        <v>2399</v>
      </c>
      <c r="K606" s="179" t="s">
        <v>1505</v>
      </c>
      <c r="L606" s="179" t="s">
        <v>2402</v>
      </c>
      <c r="M606" s="33"/>
    </row>
    <row r="607" spans="1:13" ht="24" customHeight="1" x14ac:dyDescent="0.2">
      <c r="A607" s="33"/>
      <c r="B607" s="179" t="s">
        <v>2495</v>
      </c>
      <c r="C607" s="33">
        <v>2023</v>
      </c>
      <c r="D607" s="179" t="s">
        <v>2449</v>
      </c>
      <c r="E607" s="179" t="s">
        <v>2450</v>
      </c>
      <c r="F607" s="179" t="s">
        <v>2451</v>
      </c>
      <c r="G607" s="42" t="s">
        <v>27</v>
      </c>
      <c r="H607" s="42" t="s">
        <v>232</v>
      </c>
      <c r="I607" s="181" t="s">
        <v>20</v>
      </c>
      <c r="J607" s="179" t="s">
        <v>2448</v>
      </c>
      <c r="K607" s="179" t="s">
        <v>1540</v>
      </c>
      <c r="L607" s="179" t="s">
        <v>2452</v>
      </c>
      <c r="M607" s="33"/>
    </row>
    <row r="608" spans="1:13" ht="24" customHeight="1" x14ac:dyDescent="0.2">
      <c r="A608" s="33"/>
      <c r="B608" s="179" t="s">
        <v>2495</v>
      </c>
      <c r="C608" s="33">
        <v>2023</v>
      </c>
      <c r="D608" s="179" t="s">
        <v>2477</v>
      </c>
      <c r="E608" s="179" t="s">
        <v>2478</v>
      </c>
      <c r="F608" s="179" t="s">
        <v>793</v>
      </c>
      <c r="G608" s="42" t="s">
        <v>27</v>
      </c>
      <c r="H608" s="42" t="s">
        <v>136</v>
      </c>
      <c r="I608" s="181" t="s">
        <v>20</v>
      </c>
      <c r="J608" s="179" t="s">
        <v>2476</v>
      </c>
      <c r="K608" s="179" t="s">
        <v>1505</v>
      </c>
      <c r="L608" s="179" t="s">
        <v>2479</v>
      </c>
      <c r="M608" s="33"/>
    </row>
    <row r="609" spans="1:13" ht="24" customHeight="1" x14ac:dyDescent="0.2">
      <c r="A609" s="33"/>
      <c r="B609" s="179" t="s">
        <v>2496</v>
      </c>
      <c r="C609" s="33">
        <v>2023</v>
      </c>
      <c r="D609" s="179" t="s">
        <v>2391</v>
      </c>
      <c r="E609" s="179" t="s">
        <v>2392</v>
      </c>
      <c r="F609" s="179" t="s">
        <v>1011</v>
      </c>
      <c r="G609" s="42" t="s">
        <v>18</v>
      </c>
      <c r="H609" s="42" t="s">
        <v>19</v>
      </c>
      <c r="I609" s="181" t="s">
        <v>22</v>
      </c>
      <c r="J609" s="179" t="s">
        <v>2390</v>
      </c>
      <c r="K609" s="179" t="s">
        <v>959</v>
      </c>
      <c r="L609" s="179" t="s">
        <v>2393</v>
      </c>
      <c r="M609" s="33"/>
    </row>
    <row r="610" spans="1:13" ht="24" customHeight="1" x14ac:dyDescent="0.2">
      <c r="A610" s="33"/>
      <c r="B610" s="179" t="s">
        <v>2496</v>
      </c>
      <c r="C610" s="33">
        <v>2023</v>
      </c>
      <c r="D610" s="179" t="s">
        <v>2429</v>
      </c>
      <c r="E610" s="179" t="s">
        <v>531</v>
      </c>
      <c r="F610" s="179" t="s">
        <v>2430</v>
      </c>
      <c r="G610" s="42" t="s">
        <v>27</v>
      </c>
      <c r="H610" s="42" t="s">
        <v>19</v>
      </c>
      <c r="I610" s="181" t="s">
        <v>20</v>
      </c>
      <c r="J610" s="179" t="s">
        <v>2428</v>
      </c>
      <c r="K610" s="179" t="s">
        <v>520</v>
      </c>
      <c r="L610" s="179" t="s">
        <v>2431</v>
      </c>
      <c r="M610" s="33"/>
    </row>
    <row r="611" spans="1:13" ht="24" customHeight="1" x14ac:dyDescent="0.2">
      <c r="A611" s="33"/>
      <c r="B611" s="179" t="s">
        <v>2496</v>
      </c>
      <c r="C611" s="33">
        <v>2023</v>
      </c>
      <c r="D611" s="179" t="s">
        <v>571</v>
      </c>
      <c r="E611" s="179" t="s">
        <v>2458</v>
      </c>
      <c r="F611" s="179" t="s">
        <v>2459</v>
      </c>
      <c r="G611" s="42" t="s">
        <v>33</v>
      </c>
      <c r="H611" s="42" t="s">
        <v>136</v>
      </c>
      <c r="I611" s="181" t="s">
        <v>20</v>
      </c>
      <c r="J611" s="179" t="s">
        <v>2457</v>
      </c>
      <c r="K611" s="179" t="s">
        <v>1505</v>
      </c>
      <c r="L611" s="179" t="s">
        <v>2460</v>
      </c>
      <c r="M611" s="33"/>
    </row>
    <row r="612" spans="1:13" ht="24" customHeight="1" x14ac:dyDescent="0.2">
      <c r="A612" s="33"/>
      <c r="B612" s="191" t="s">
        <v>36</v>
      </c>
      <c r="C612" s="33">
        <v>2023</v>
      </c>
      <c r="D612" s="179" t="s">
        <v>2376</v>
      </c>
      <c r="E612" s="179" t="s">
        <v>2377</v>
      </c>
      <c r="F612" s="179" t="s">
        <v>113</v>
      </c>
      <c r="G612" s="42" t="s">
        <v>27</v>
      </c>
      <c r="H612" s="42" t="s">
        <v>19</v>
      </c>
      <c r="I612" s="181" t="s">
        <v>22</v>
      </c>
      <c r="J612" s="179" t="s">
        <v>2375</v>
      </c>
      <c r="K612" s="179" t="s">
        <v>2379</v>
      </c>
      <c r="L612" s="179" t="s">
        <v>2378</v>
      </c>
      <c r="M612" s="33"/>
    </row>
    <row r="613" spans="1:13" ht="24" customHeight="1" x14ac:dyDescent="0.2">
      <c r="A613" s="33"/>
      <c r="B613" s="191" t="s">
        <v>36</v>
      </c>
      <c r="C613" s="33">
        <v>2023</v>
      </c>
      <c r="D613" s="179" t="s">
        <v>2466</v>
      </c>
      <c r="E613" s="179" t="s">
        <v>2467</v>
      </c>
      <c r="F613" s="179" t="s">
        <v>293</v>
      </c>
      <c r="G613" s="42" t="s">
        <v>33</v>
      </c>
      <c r="H613" s="42" t="s">
        <v>19</v>
      </c>
      <c r="I613" s="181" t="s">
        <v>22</v>
      </c>
      <c r="J613" s="179" t="s">
        <v>2465</v>
      </c>
      <c r="K613" s="179" t="s">
        <v>2469</v>
      </c>
      <c r="L613" s="179" t="s">
        <v>2468</v>
      </c>
      <c r="M613" s="33"/>
    </row>
    <row r="614" spans="1:13" ht="24" customHeight="1" x14ac:dyDescent="0.2">
      <c r="A614" s="33"/>
      <c r="B614" s="191" t="s">
        <v>36</v>
      </c>
      <c r="C614" s="33">
        <v>2023</v>
      </c>
      <c r="D614" s="179" t="s">
        <v>2462</v>
      </c>
      <c r="E614" s="179" t="s">
        <v>2463</v>
      </c>
      <c r="F614" s="179" t="s">
        <v>793</v>
      </c>
      <c r="G614" s="42" t="s">
        <v>27</v>
      </c>
      <c r="H614" s="42" t="s">
        <v>136</v>
      </c>
      <c r="I614" s="181" t="s">
        <v>22</v>
      </c>
      <c r="J614" s="179" t="s">
        <v>2461</v>
      </c>
      <c r="K614" s="179" t="s">
        <v>1505</v>
      </c>
      <c r="L614" s="179" t="s">
        <v>2464</v>
      </c>
      <c r="M614" s="33"/>
    </row>
    <row r="615" spans="1:13" ht="24" customHeight="1" x14ac:dyDescent="0.2">
      <c r="A615" s="33"/>
      <c r="B615" s="191" t="s">
        <v>42</v>
      </c>
      <c r="C615" s="33">
        <v>2023</v>
      </c>
      <c r="D615" s="179" t="s">
        <v>1613</v>
      </c>
      <c r="E615" s="179" t="s">
        <v>2437</v>
      </c>
      <c r="F615" s="179" t="s">
        <v>2438</v>
      </c>
      <c r="G615" s="42" t="s">
        <v>27</v>
      </c>
      <c r="H615" s="42" t="s">
        <v>136</v>
      </c>
      <c r="I615" s="181" t="s">
        <v>20</v>
      </c>
      <c r="J615" s="179" t="s">
        <v>2436</v>
      </c>
      <c r="K615" s="179" t="s">
        <v>1505</v>
      </c>
      <c r="L615" s="179" t="s">
        <v>2439</v>
      </c>
      <c r="M615" s="33"/>
    </row>
    <row r="616" spans="1:13" ht="24" customHeight="1" x14ac:dyDescent="0.2">
      <c r="A616" s="33"/>
      <c r="B616" s="191" t="s">
        <v>42</v>
      </c>
      <c r="C616" s="33">
        <v>2023</v>
      </c>
      <c r="D616" s="179" t="s">
        <v>2441</v>
      </c>
      <c r="E616" s="179" t="s">
        <v>634</v>
      </c>
      <c r="F616" s="179" t="s">
        <v>1094</v>
      </c>
      <c r="G616" s="42" t="s">
        <v>27</v>
      </c>
      <c r="H616" s="42" t="s">
        <v>232</v>
      </c>
      <c r="I616" s="181" t="s">
        <v>20</v>
      </c>
      <c r="J616" s="179" t="s">
        <v>2440</v>
      </c>
      <c r="K616" s="179" t="s">
        <v>1540</v>
      </c>
      <c r="L616" s="179" t="s">
        <v>2442</v>
      </c>
      <c r="M616" s="33"/>
    </row>
    <row r="617" spans="1:13" ht="24" customHeight="1" x14ac:dyDescent="0.2">
      <c r="A617" s="33"/>
      <c r="B617" s="191" t="s">
        <v>42</v>
      </c>
      <c r="C617" s="33">
        <v>2023</v>
      </c>
      <c r="D617" s="179" t="s">
        <v>2404</v>
      </c>
      <c r="E617" s="179" t="s">
        <v>211</v>
      </c>
      <c r="F617" s="179" t="s">
        <v>240</v>
      </c>
      <c r="G617" s="42" t="s">
        <v>27</v>
      </c>
      <c r="H617" s="42" t="s">
        <v>232</v>
      </c>
      <c r="I617" s="181" t="s">
        <v>20</v>
      </c>
      <c r="J617" s="179" t="s">
        <v>2403</v>
      </c>
      <c r="K617" s="179" t="s">
        <v>241</v>
      </c>
      <c r="L617" s="179" t="s">
        <v>2405</v>
      </c>
      <c r="M617" s="33"/>
    </row>
    <row r="618" spans="1:13" ht="24" customHeight="1" x14ac:dyDescent="0.2">
      <c r="A618" s="33"/>
      <c r="B618" s="191" t="s">
        <v>2497</v>
      </c>
      <c r="C618" s="33">
        <v>2023</v>
      </c>
      <c r="D618" s="179" t="s">
        <v>2419</v>
      </c>
      <c r="E618" s="179" t="s">
        <v>2420</v>
      </c>
      <c r="F618" s="179" t="s">
        <v>778</v>
      </c>
      <c r="G618" s="42" t="s">
        <v>27</v>
      </c>
      <c r="H618" s="42" t="s">
        <v>19</v>
      </c>
      <c r="I618" s="181" t="s">
        <v>22</v>
      </c>
      <c r="J618" s="179" t="s">
        <v>2418</v>
      </c>
      <c r="K618" s="179" t="s">
        <v>975</v>
      </c>
      <c r="L618" s="179" t="s">
        <v>2421</v>
      </c>
      <c r="M618" s="33"/>
    </row>
    <row r="619" spans="1:13" ht="24" customHeight="1" x14ac:dyDescent="0.2">
      <c r="A619" s="33"/>
      <c r="B619" s="191" t="s">
        <v>2497</v>
      </c>
      <c r="C619" s="33">
        <v>2023</v>
      </c>
      <c r="D619" s="179" t="s">
        <v>1420</v>
      </c>
      <c r="E619" s="179" t="s">
        <v>1421</v>
      </c>
      <c r="F619" s="179" t="s">
        <v>2475</v>
      </c>
      <c r="G619" s="42" t="s">
        <v>33</v>
      </c>
      <c r="H619" s="42" t="s">
        <v>19</v>
      </c>
      <c r="I619" s="181" t="s">
        <v>20</v>
      </c>
      <c r="J619" s="179" t="s">
        <v>2474</v>
      </c>
      <c r="K619" s="179" t="s">
        <v>520</v>
      </c>
      <c r="L619" s="179" t="s">
        <v>1424</v>
      </c>
      <c r="M619" s="33"/>
    </row>
    <row r="620" spans="1:13" ht="24" customHeight="1" x14ac:dyDescent="0.2">
      <c r="A620" s="33"/>
      <c r="B620" s="191" t="s">
        <v>2497</v>
      </c>
      <c r="C620" s="33">
        <v>2023</v>
      </c>
      <c r="D620" s="179" t="s">
        <v>2444</v>
      </c>
      <c r="E620" s="179" t="s">
        <v>2445</v>
      </c>
      <c r="F620" s="179" t="s">
        <v>2446</v>
      </c>
      <c r="G620" s="42" t="s">
        <v>27</v>
      </c>
      <c r="H620" s="42" t="s">
        <v>136</v>
      </c>
      <c r="I620" s="181" t="s">
        <v>20</v>
      </c>
      <c r="J620" s="179" t="s">
        <v>2443</v>
      </c>
      <c r="K620" s="179" t="s">
        <v>1505</v>
      </c>
      <c r="L620" s="179" t="s">
        <v>2447</v>
      </c>
      <c r="M620" s="33"/>
    </row>
    <row r="621" spans="1:13" ht="24" customHeight="1" x14ac:dyDescent="0.2">
      <c r="A621" s="33"/>
      <c r="B621" s="191" t="s">
        <v>65</v>
      </c>
      <c r="C621" s="33">
        <v>2023</v>
      </c>
      <c r="D621" s="179" t="s">
        <v>2490</v>
      </c>
      <c r="E621" s="179" t="s">
        <v>2491</v>
      </c>
      <c r="F621" s="179" t="s">
        <v>2492</v>
      </c>
      <c r="G621" s="42" t="s">
        <v>33</v>
      </c>
      <c r="H621" s="42" t="s">
        <v>19</v>
      </c>
      <c r="I621" s="181" t="s">
        <v>20</v>
      </c>
      <c r="J621" s="179" t="s">
        <v>2489</v>
      </c>
      <c r="K621" s="179" t="s">
        <v>520</v>
      </c>
      <c r="L621" s="179" t="s">
        <v>2493</v>
      </c>
      <c r="M621" s="33"/>
    </row>
    <row r="622" spans="1:13" ht="24" customHeight="1" x14ac:dyDescent="0.2">
      <c r="A622" s="33"/>
      <c r="B622" s="191" t="s">
        <v>65</v>
      </c>
      <c r="C622" s="33">
        <v>2023</v>
      </c>
      <c r="D622" s="179" t="s">
        <v>2454</v>
      </c>
      <c r="E622" s="179" t="s">
        <v>2455</v>
      </c>
      <c r="F622" s="179" t="s">
        <v>358</v>
      </c>
      <c r="G622" s="42" t="s">
        <v>27</v>
      </c>
      <c r="H622" s="42" t="s">
        <v>136</v>
      </c>
      <c r="I622" s="181" t="s">
        <v>20</v>
      </c>
      <c r="J622" s="179" t="s">
        <v>2453</v>
      </c>
      <c r="K622" s="179" t="s">
        <v>1505</v>
      </c>
      <c r="L622" s="179" t="s">
        <v>2456</v>
      </c>
      <c r="M622" s="33"/>
    </row>
    <row r="623" spans="1:13" ht="24" customHeight="1" x14ac:dyDescent="0.2">
      <c r="A623" s="33"/>
      <c r="B623" s="191" t="s">
        <v>2498</v>
      </c>
      <c r="C623" s="33">
        <v>2023</v>
      </c>
      <c r="D623" s="179" t="s">
        <v>2381</v>
      </c>
      <c r="E623" s="179" t="s">
        <v>2382</v>
      </c>
      <c r="F623" s="179" t="s">
        <v>2383</v>
      </c>
      <c r="G623" s="42" t="s">
        <v>27</v>
      </c>
      <c r="H623" s="42" t="s">
        <v>136</v>
      </c>
      <c r="I623" s="181" t="s">
        <v>20</v>
      </c>
      <c r="J623" s="179" t="s">
        <v>2380</v>
      </c>
      <c r="K623" s="179" t="s">
        <v>1505</v>
      </c>
      <c r="L623" s="179" t="s">
        <v>2384</v>
      </c>
      <c r="M623" s="33"/>
    </row>
    <row r="624" spans="1:13" ht="24" customHeight="1" x14ac:dyDescent="0.2">
      <c r="A624" s="33"/>
      <c r="B624" s="191" t="s">
        <v>2498</v>
      </c>
      <c r="C624" s="33">
        <v>2023</v>
      </c>
      <c r="D624" s="179" t="s">
        <v>2485</v>
      </c>
      <c r="E624" s="179" t="s">
        <v>2486</v>
      </c>
      <c r="F624" s="179" t="s">
        <v>2487</v>
      </c>
      <c r="G624" s="42" t="s">
        <v>33</v>
      </c>
      <c r="H624" s="42" t="s">
        <v>19</v>
      </c>
      <c r="I624" s="181" t="s">
        <v>20</v>
      </c>
      <c r="J624" s="179" t="s">
        <v>2484</v>
      </c>
      <c r="K624" s="179" t="s">
        <v>981</v>
      </c>
      <c r="L624" s="179" t="s">
        <v>2488</v>
      </c>
      <c r="M624" s="33"/>
    </row>
    <row r="625" spans="1:14" ht="24" customHeight="1" x14ac:dyDescent="0.2">
      <c r="A625" s="33"/>
      <c r="B625" s="191" t="s">
        <v>1325</v>
      </c>
      <c r="C625" s="33">
        <v>2023</v>
      </c>
      <c r="D625" s="179" t="s">
        <v>802</v>
      </c>
      <c r="E625" s="179" t="s">
        <v>602</v>
      </c>
      <c r="F625" s="179" t="s">
        <v>1593</v>
      </c>
      <c r="G625" s="42" t="s">
        <v>27</v>
      </c>
      <c r="H625" s="42" t="s">
        <v>136</v>
      </c>
      <c r="I625" s="181" t="s">
        <v>20</v>
      </c>
      <c r="J625" s="179" t="s">
        <v>2411</v>
      </c>
      <c r="K625" s="179" t="s">
        <v>1505</v>
      </c>
      <c r="L625" s="179" t="s">
        <v>804</v>
      </c>
      <c r="M625" s="33"/>
    </row>
    <row r="626" spans="1:14" ht="24" customHeight="1" x14ac:dyDescent="0.2">
      <c r="A626" s="33"/>
      <c r="B626" s="191" t="s">
        <v>69</v>
      </c>
      <c r="C626" s="33">
        <v>2023</v>
      </c>
      <c r="D626" s="179" t="s">
        <v>2414</v>
      </c>
      <c r="E626" s="179" t="s">
        <v>2415</v>
      </c>
      <c r="F626" s="179" t="s">
        <v>2416</v>
      </c>
      <c r="G626" s="42" t="s">
        <v>33</v>
      </c>
      <c r="H626" s="42" t="s">
        <v>136</v>
      </c>
      <c r="I626" s="181" t="s">
        <v>20</v>
      </c>
      <c r="J626" s="179" t="s">
        <v>2413</v>
      </c>
      <c r="K626" s="179" t="s">
        <v>1505</v>
      </c>
      <c r="L626" s="179" t="s">
        <v>2417</v>
      </c>
      <c r="M626" s="33"/>
    </row>
    <row r="627" spans="1:14" ht="24" customHeight="1" x14ac:dyDescent="0.2">
      <c r="A627" s="33"/>
      <c r="B627" s="191" t="s">
        <v>69</v>
      </c>
      <c r="C627" s="33">
        <v>2023</v>
      </c>
      <c r="D627" s="179" t="s">
        <v>2386</v>
      </c>
      <c r="E627" s="179" t="s">
        <v>2387</v>
      </c>
      <c r="F627" s="179" t="s">
        <v>2388</v>
      </c>
      <c r="G627" s="42" t="s">
        <v>27</v>
      </c>
      <c r="H627" s="42" t="s">
        <v>136</v>
      </c>
      <c r="I627" s="181" t="s">
        <v>22</v>
      </c>
      <c r="J627" s="179" t="s">
        <v>2385</v>
      </c>
      <c r="K627" s="179" t="s">
        <v>1505</v>
      </c>
      <c r="L627" s="179" t="s">
        <v>2389</v>
      </c>
      <c r="M627" s="33"/>
    </row>
    <row r="628" spans="1:14" ht="24" customHeight="1" x14ac:dyDescent="0.2">
      <c r="A628" s="193"/>
      <c r="B628" s="179" t="s">
        <v>2556</v>
      </c>
      <c r="C628" s="33">
        <v>2023</v>
      </c>
      <c r="D628" s="179" t="s">
        <v>2500</v>
      </c>
      <c r="E628" s="179" t="s">
        <v>2501</v>
      </c>
      <c r="F628" s="179" t="s">
        <v>57</v>
      </c>
      <c r="G628" s="181" t="s">
        <v>18</v>
      </c>
      <c r="H628" s="181" t="s">
        <v>19</v>
      </c>
      <c r="I628" s="181" t="s">
        <v>22</v>
      </c>
      <c r="J628" s="179" t="s">
        <v>2502</v>
      </c>
      <c r="K628" s="193"/>
      <c r="L628" s="193"/>
      <c r="M628" s="179" t="s">
        <v>2499</v>
      </c>
      <c r="N628" s="192"/>
    </row>
    <row r="629" spans="1:14" ht="24" customHeight="1" x14ac:dyDescent="0.2">
      <c r="A629" s="193"/>
      <c r="B629" s="179" t="s">
        <v>2556</v>
      </c>
      <c r="C629" s="33">
        <v>2023</v>
      </c>
      <c r="D629" s="179" t="s">
        <v>2504</v>
      </c>
      <c r="E629" s="179" t="s">
        <v>2505</v>
      </c>
      <c r="F629" s="179" t="s">
        <v>193</v>
      </c>
      <c r="G629" s="181" t="s">
        <v>27</v>
      </c>
      <c r="H629" s="181" t="s">
        <v>136</v>
      </c>
      <c r="I629" s="181" t="s">
        <v>20</v>
      </c>
      <c r="J629" s="179" t="s">
        <v>2506</v>
      </c>
      <c r="K629" s="193"/>
      <c r="L629" s="193"/>
      <c r="M629" s="179" t="s">
        <v>2503</v>
      </c>
      <c r="N629" s="192"/>
    </row>
    <row r="630" spans="1:14" ht="24" customHeight="1" x14ac:dyDescent="0.2">
      <c r="A630" s="193"/>
      <c r="B630" s="179" t="s">
        <v>2556</v>
      </c>
      <c r="C630" s="33">
        <v>2023</v>
      </c>
      <c r="D630" s="179" t="s">
        <v>2407</v>
      </c>
      <c r="E630" s="179" t="s">
        <v>2408</v>
      </c>
      <c r="F630" s="179" t="s">
        <v>1494</v>
      </c>
      <c r="G630" s="42" t="s">
        <v>27</v>
      </c>
      <c r="H630" s="42" t="s">
        <v>19</v>
      </c>
      <c r="I630" s="181" t="s">
        <v>20</v>
      </c>
      <c r="J630" s="179" t="s">
        <v>2410</v>
      </c>
      <c r="K630" s="193"/>
      <c r="L630" s="193"/>
      <c r="M630" s="179" t="s">
        <v>2406</v>
      </c>
      <c r="N630" s="192"/>
    </row>
    <row r="631" spans="1:14" ht="24" customHeight="1" x14ac:dyDescent="0.2">
      <c r="A631" s="193"/>
      <c r="B631" s="179" t="s">
        <v>2556</v>
      </c>
      <c r="C631" s="33">
        <v>2023</v>
      </c>
      <c r="D631" s="179" t="s">
        <v>2508</v>
      </c>
      <c r="E631" s="179" t="s">
        <v>482</v>
      </c>
      <c r="F631" s="179" t="s">
        <v>450</v>
      </c>
      <c r="G631" s="181" t="s">
        <v>27</v>
      </c>
      <c r="H631" s="181" t="s">
        <v>232</v>
      </c>
      <c r="I631" s="181" t="s">
        <v>20</v>
      </c>
      <c r="J631" s="179" t="s">
        <v>2509</v>
      </c>
      <c r="K631" s="193"/>
      <c r="L631" s="193"/>
      <c r="M631" s="179" t="s">
        <v>2507</v>
      </c>
      <c r="N631" s="192"/>
    </row>
    <row r="632" spans="1:14" ht="24" customHeight="1" x14ac:dyDescent="0.2">
      <c r="A632" s="193"/>
      <c r="B632" s="179" t="s">
        <v>2556</v>
      </c>
      <c r="C632" s="33">
        <v>2023</v>
      </c>
      <c r="D632" s="179" t="s">
        <v>2395</v>
      </c>
      <c r="E632" s="179" t="s">
        <v>2396</v>
      </c>
      <c r="F632" s="179" t="s">
        <v>2397</v>
      </c>
      <c r="G632" s="42" t="s">
        <v>27</v>
      </c>
      <c r="H632" s="42" t="s">
        <v>136</v>
      </c>
      <c r="I632" s="181" t="s">
        <v>20</v>
      </c>
      <c r="J632" s="179" t="s">
        <v>2398</v>
      </c>
      <c r="K632" s="193"/>
      <c r="L632" s="193"/>
      <c r="M632" s="179" t="s">
        <v>2394</v>
      </c>
      <c r="N632" s="192"/>
    </row>
    <row r="633" spans="1:14" ht="24" customHeight="1" x14ac:dyDescent="0.2">
      <c r="A633" s="193"/>
      <c r="B633" s="179" t="s">
        <v>2556</v>
      </c>
      <c r="C633" s="33">
        <v>2023</v>
      </c>
      <c r="D633" s="179" t="s">
        <v>2433</v>
      </c>
      <c r="E633" s="179" t="s">
        <v>2434</v>
      </c>
      <c r="F633" s="179" t="s">
        <v>2557</v>
      </c>
      <c r="G633" s="42" t="s">
        <v>27</v>
      </c>
      <c r="H633" s="42" t="s">
        <v>19</v>
      </c>
      <c r="I633" s="181" t="s">
        <v>20</v>
      </c>
      <c r="J633" s="179" t="s">
        <v>2435</v>
      </c>
      <c r="K633" s="193"/>
      <c r="L633" s="193"/>
      <c r="M633" s="179" t="s">
        <v>2432</v>
      </c>
      <c r="N633" s="192"/>
    </row>
    <row r="634" spans="1:14" ht="24" customHeight="1" x14ac:dyDescent="0.2">
      <c r="A634" s="193"/>
      <c r="B634" s="179" t="s">
        <v>2558</v>
      </c>
      <c r="C634" s="33">
        <v>2023</v>
      </c>
      <c r="D634" s="179" t="s">
        <v>2511</v>
      </c>
      <c r="E634" s="179" t="s">
        <v>2512</v>
      </c>
      <c r="F634" s="179" t="s">
        <v>168</v>
      </c>
      <c r="G634" s="181" t="s">
        <v>27</v>
      </c>
      <c r="H634" s="181" t="s">
        <v>136</v>
      </c>
      <c r="I634" s="181" t="s">
        <v>20</v>
      </c>
      <c r="J634" s="179" t="s">
        <v>2513</v>
      </c>
      <c r="K634" s="193"/>
      <c r="L634" s="193"/>
      <c r="M634" s="179" t="s">
        <v>2510</v>
      </c>
      <c r="N634" s="192"/>
    </row>
    <row r="635" spans="1:14" ht="24" customHeight="1" x14ac:dyDescent="0.2">
      <c r="A635" s="193"/>
      <c r="B635" s="179" t="s">
        <v>2558</v>
      </c>
      <c r="C635" s="33">
        <v>2023</v>
      </c>
      <c r="D635" s="179" t="s">
        <v>329</v>
      </c>
      <c r="E635" s="179" t="s">
        <v>330</v>
      </c>
      <c r="F635" s="179" t="s">
        <v>164</v>
      </c>
      <c r="G635" s="181" t="s">
        <v>27</v>
      </c>
      <c r="H635" s="181" t="s">
        <v>136</v>
      </c>
      <c r="I635" s="181" t="s">
        <v>20</v>
      </c>
      <c r="J635" s="179" t="s">
        <v>331</v>
      </c>
      <c r="K635" s="193"/>
      <c r="L635" s="193"/>
      <c r="M635" s="179" t="s">
        <v>2514</v>
      </c>
      <c r="N635" s="192"/>
    </row>
    <row r="636" spans="1:14" ht="24" customHeight="1" x14ac:dyDescent="0.2">
      <c r="A636" s="193"/>
      <c r="B636" s="179" t="s">
        <v>2558</v>
      </c>
      <c r="C636" s="33">
        <v>2023</v>
      </c>
      <c r="D636" s="179" t="s">
        <v>2516</v>
      </c>
      <c r="E636" s="179" t="s">
        <v>2517</v>
      </c>
      <c r="F636" s="179" t="s">
        <v>450</v>
      </c>
      <c r="G636" s="181" t="s">
        <v>27</v>
      </c>
      <c r="H636" s="181" t="s">
        <v>232</v>
      </c>
      <c r="I636" s="181" t="s">
        <v>20</v>
      </c>
      <c r="J636" s="179" t="s">
        <v>2518</v>
      </c>
      <c r="K636" s="193"/>
      <c r="L636" s="193"/>
      <c r="M636" s="179" t="s">
        <v>2515</v>
      </c>
      <c r="N636" s="192"/>
    </row>
    <row r="637" spans="1:14" ht="24" customHeight="1" x14ac:dyDescent="0.2">
      <c r="A637" s="193"/>
      <c r="B637" s="179" t="s">
        <v>2558</v>
      </c>
      <c r="C637" s="33">
        <v>2023</v>
      </c>
      <c r="D637" s="179" t="s">
        <v>2477</v>
      </c>
      <c r="E637" s="179" t="s">
        <v>2478</v>
      </c>
      <c r="F637" s="179" t="s">
        <v>793</v>
      </c>
      <c r="G637" s="42" t="s">
        <v>27</v>
      </c>
      <c r="H637" s="42" t="s">
        <v>136</v>
      </c>
      <c r="I637" s="181" t="s">
        <v>20</v>
      </c>
      <c r="J637" s="179" t="s">
        <v>2479</v>
      </c>
      <c r="K637" s="193"/>
      <c r="L637" s="193"/>
      <c r="M637" s="179" t="s">
        <v>2476</v>
      </c>
      <c r="N637"/>
    </row>
    <row r="638" spans="1:14" ht="24" customHeight="1" x14ac:dyDescent="0.2">
      <c r="A638" s="193"/>
      <c r="B638" s="179" t="s">
        <v>2558</v>
      </c>
      <c r="C638" s="33">
        <v>2023</v>
      </c>
      <c r="D638" s="179" t="s">
        <v>2400</v>
      </c>
      <c r="E638" s="179" t="s">
        <v>2401</v>
      </c>
      <c r="F638" s="179" t="s">
        <v>358</v>
      </c>
      <c r="G638" s="42" t="s">
        <v>27</v>
      </c>
      <c r="H638" s="42" t="s">
        <v>136</v>
      </c>
      <c r="I638" s="181" t="s">
        <v>20</v>
      </c>
      <c r="J638" s="179" t="s">
        <v>2402</v>
      </c>
      <c r="K638" s="193"/>
      <c r="L638" s="193"/>
      <c r="M638" s="179" t="s">
        <v>2399</v>
      </c>
      <c r="N638"/>
    </row>
    <row r="639" spans="1:14" ht="24" customHeight="1" x14ac:dyDescent="0.2">
      <c r="A639" s="193"/>
      <c r="B639" s="179" t="s">
        <v>2558</v>
      </c>
      <c r="C639" s="33">
        <v>2023</v>
      </c>
      <c r="D639" s="179" t="s">
        <v>2449</v>
      </c>
      <c r="E639" s="179" t="s">
        <v>2450</v>
      </c>
      <c r="F639" s="179" t="s">
        <v>2559</v>
      </c>
      <c r="G639" s="42" t="s">
        <v>27</v>
      </c>
      <c r="H639" s="42" t="s">
        <v>232</v>
      </c>
      <c r="I639" s="181" t="s">
        <v>20</v>
      </c>
      <c r="J639" s="179" t="s">
        <v>2452</v>
      </c>
      <c r="K639" s="193"/>
      <c r="L639" s="193"/>
      <c r="M639" s="179" t="s">
        <v>2448</v>
      </c>
      <c r="N639"/>
    </row>
    <row r="640" spans="1:14" ht="24" customHeight="1" x14ac:dyDescent="0.2">
      <c r="A640" s="193"/>
      <c r="B640" s="179" t="s">
        <v>2558</v>
      </c>
      <c r="C640" s="33">
        <v>2023</v>
      </c>
      <c r="D640" s="179" t="s">
        <v>2520</v>
      </c>
      <c r="E640" s="179" t="s">
        <v>2521</v>
      </c>
      <c r="F640" s="179" t="s">
        <v>175</v>
      </c>
      <c r="G640" s="181" t="s">
        <v>27</v>
      </c>
      <c r="H640" s="181" t="s">
        <v>136</v>
      </c>
      <c r="I640" s="181" t="s">
        <v>20</v>
      </c>
      <c r="J640" s="179" t="s">
        <v>2522</v>
      </c>
      <c r="K640" s="193"/>
      <c r="L640" s="193"/>
      <c r="M640" s="179" t="s">
        <v>2519</v>
      </c>
      <c r="N640"/>
    </row>
    <row r="641" spans="1:14" ht="24" customHeight="1" x14ac:dyDescent="0.2">
      <c r="A641" s="193"/>
      <c r="B641" s="179" t="s">
        <v>2560</v>
      </c>
      <c r="C641" s="33">
        <v>2023</v>
      </c>
      <c r="D641" s="179" t="s">
        <v>858</v>
      </c>
      <c r="E641" s="179" t="s">
        <v>2524</v>
      </c>
      <c r="F641" s="179" t="s">
        <v>358</v>
      </c>
      <c r="G641" s="181" t="s">
        <v>27</v>
      </c>
      <c r="H641" s="181" t="s">
        <v>136</v>
      </c>
      <c r="I641" s="181" t="s">
        <v>20</v>
      </c>
      <c r="J641" s="179" t="s">
        <v>2525</v>
      </c>
      <c r="K641" s="193"/>
      <c r="L641" s="193"/>
      <c r="M641" s="179" t="s">
        <v>2523</v>
      </c>
      <c r="N641"/>
    </row>
    <row r="642" spans="1:14" ht="24" customHeight="1" x14ac:dyDescent="0.2">
      <c r="A642" s="193"/>
      <c r="B642" s="179" t="s">
        <v>2560</v>
      </c>
      <c r="C642" s="33">
        <v>2023</v>
      </c>
      <c r="D642" s="179" t="s">
        <v>2391</v>
      </c>
      <c r="E642" s="179" t="s">
        <v>2392</v>
      </c>
      <c r="F642" s="179" t="s">
        <v>57</v>
      </c>
      <c r="G642" s="42" t="s">
        <v>18</v>
      </c>
      <c r="H642" s="42" t="s">
        <v>19</v>
      </c>
      <c r="I642" s="181" t="s">
        <v>22</v>
      </c>
      <c r="J642" s="179" t="s">
        <v>2393</v>
      </c>
      <c r="K642" s="193"/>
      <c r="L642" s="193"/>
      <c r="M642" s="179" t="s">
        <v>2390</v>
      </c>
      <c r="N642"/>
    </row>
    <row r="643" spans="1:14" ht="24" customHeight="1" x14ac:dyDescent="0.2">
      <c r="A643" s="193"/>
      <c r="B643" s="179" t="s">
        <v>2560</v>
      </c>
      <c r="C643" s="33">
        <v>2023</v>
      </c>
      <c r="D643" s="179" t="s">
        <v>2527</v>
      </c>
      <c r="E643" s="179" t="s">
        <v>2528</v>
      </c>
      <c r="F643" s="179" t="s">
        <v>240</v>
      </c>
      <c r="G643" s="181" t="s">
        <v>27</v>
      </c>
      <c r="H643" s="181" t="s">
        <v>232</v>
      </c>
      <c r="I643" s="181" t="s">
        <v>20</v>
      </c>
      <c r="J643" s="179" t="s">
        <v>2529</v>
      </c>
      <c r="K643" s="193"/>
      <c r="L643" s="193"/>
      <c r="M643" s="179" t="s">
        <v>2526</v>
      </c>
      <c r="N643"/>
    </row>
    <row r="644" spans="1:14" ht="24" customHeight="1" x14ac:dyDescent="0.2">
      <c r="A644" s="193"/>
      <c r="B644" s="179" t="s">
        <v>2560</v>
      </c>
      <c r="C644" s="33">
        <v>2023</v>
      </c>
      <c r="D644" s="179" t="s">
        <v>2429</v>
      </c>
      <c r="E644" s="179" t="s">
        <v>531</v>
      </c>
      <c r="F644" s="179" t="s">
        <v>1753</v>
      </c>
      <c r="G644" s="42" t="s">
        <v>27</v>
      </c>
      <c r="H644" s="42" t="s">
        <v>19</v>
      </c>
      <c r="I644" s="181" t="s">
        <v>20</v>
      </c>
      <c r="J644" s="179" t="s">
        <v>2431</v>
      </c>
      <c r="K644" s="193"/>
      <c r="L644" s="193"/>
      <c r="M644" s="179" t="s">
        <v>2428</v>
      </c>
      <c r="N644"/>
    </row>
    <row r="645" spans="1:14" ht="24" customHeight="1" x14ac:dyDescent="0.2">
      <c r="A645" s="193"/>
      <c r="B645" s="179" t="s">
        <v>2560</v>
      </c>
      <c r="C645" s="33">
        <v>2023</v>
      </c>
      <c r="D645" s="179" t="s">
        <v>2531</v>
      </c>
      <c r="E645" s="179" t="s">
        <v>2532</v>
      </c>
      <c r="F645" s="179" t="s">
        <v>2561</v>
      </c>
      <c r="G645" s="181" t="s">
        <v>27</v>
      </c>
      <c r="H645" s="181" t="s">
        <v>232</v>
      </c>
      <c r="I645" s="181" t="s">
        <v>20</v>
      </c>
      <c r="J645" s="179" t="s">
        <v>2533</v>
      </c>
      <c r="K645" s="193"/>
      <c r="L645" s="193"/>
      <c r="M645" s="179" t="s">
        <v>2530</v>
      </c>
      <c r="N645"/>
    </row>
    <row r="646" spans="1:14" ht="24" customHeight="1" x14ac:dyDescent="0.2">
      <c r="A646" s="193"/>
      <c r="B646" s="179" t="s">
        <v>2560</v>
      </c>
      <c r="C646" s="33">
        <v>2023</v>
      </c>
      <c r="D646" s="179" t="s">
        <v>582</v>
      </c>
      <c r="E646" s="179" t="s">
        <v>2535</v>
      </c>
      <c r="F646" s="179" t="s">
        <v>2562</v>
      </c>
      <c r="G646" s="181" t="s">
        <v>27</v>
      </c>
      <c r="H646" s="181" t="s">
        <v>136</v>
      </c>
      <c r="I646" s="181" t="s">
        <v>20</v>
      </c>
      <c r="J646" s="179" t="s">
        <v>2536</v>
      </c>
      <c r="K646" s="193"/>
      <c r="L646" s="193"/>
      <c r="M646" s="179" t="s">
        <v>2534</v>
      </c>
      <c r="N646"/>
    </row>
    <row r="647" spans="1:14" ht="24" customHeight="1" x14ac:dyDescent="0.2">
      <c r="A647" s="193"/>
      <c r="B647" s="179" t="s">
        <v>2563</v>
      </c>
      <c r="C647" s="33">
        <v>2023</v>
      </c>
      <c r="D647" s="179" t="s">
        <v>2538</v>
      </c>
      <c r="E647" s="179" t="s">
        <v>2539</v>
      </c>
      <c r="F647" s="179" t="s">
        <v>541</v>
      </c>
      <c r="G647" s="181" t="s">
        <v>33</v>
      </c>
      <c r="H647" s="181" t="s">
        <v>19</v>
      </c>
      <c r="I647" s="181" t="s">
        <v>20</v>
      </c>
      <c r="J647" s="179" t="s">
        <v>2540</v>
      </c>
      <c r="K647" s="193"/>
      <c r="L647" s="193"/>
      <c r="M647" s="179" t="s">
        <v>2537</v>
      </c>
      <c r="N647"/>
    </row>
    <row r="648" spans="1:14" ht="24" customHeight="1" x14ac:dyDescent="0.2">
      <c r="A648" s="193"/>
      <c r="B648" s="179" t="s">
        <v>2563</v>
      </c>
      <c r="C648" s="33">
        <v>2023</v>
      </c>
      <c r="D648" s="179" t="s">
        <v>2542</v>
      </c>
      <c r="E648" s="179" t="s">
        <v>2543</v>
      </c>
      <c r="F648" s="179" t="s">
        <v>450</v>
      </c>
      <c r="G648" s="181" t="s">
        <v>27</v>
      </c>
      <c r="H648" s="181" t="s">
        <v>232</v>
      </c>
      <c r="I648" s="181" t="s">
        <v>20</v>
      </c>
      <c r="J648" s="179" t="s">
        <v>2544</v>
      </c>
      <c r="K648" s="193"/>
      <c r="L648" s="193"/>
      <c r="M648" s="179" t="s">
        <v>2541</v>
      </c>
      <c r="N648"/>
    </row>
    <row r="649" spans="1:14" ht="24" customHeight="1" x14ac:dyDescent="0.2">
      <c r="A649" s="193"/>
      <c r="B649" s="179" t="s">
        <v>2563</v>
      </c>
      <c r="C649" s="33">
        <v>2023</v>
      </c>
      <c r="D649" s="179" t="s">
        <v>2546</v>
      </c>
      <c r="E649" s="179" t="s">
        <v>2547</v>
      </c>
      <c r="F649" s="179" t="s">
        <v>919</v>
      </c>
      <c r="G649" s="181" t="s">
        <v>27</v>
      </c>
      <c r="H649" s="181" t="s">
        <v>232</v>
      </c>
      <c r="I649" s="181" t="s">
        <v>20</v>
      </c>
      <c r="J649" s="179" t="s">
        <v>2548</v>
      </c>
      <c r="K649" s="193"/>
      <c r="L649" s="193"/>
      <c r="M649" s="179" t="s">
        <v>2545</v>
      </c>
      <c r="N649"/>
    </row>
    <row r="650" spans="1:14" ht="24" customHeight="1" x14ac:dyDescent="0.2">
      <c r="A650" s="193"/>
      <c r="B650" s="179" t="s">
        <v>2563</v>
      </c>
      <c r="C650" s="33">
        <v>2023</v>
      </c>
      <c r="D650" s="179" t="s">
        <v>571</v>
      </c>
      <c r="E650" s="179" t="s">
        <v>2458</v>
      </c>
      <c r="F650" s="179" t="s">
        <v>2459</v>
      </c>
      <c r="G650" s="42" t="s">
        <v>33</v>
      </c>
      <c r="H650" s="42" t="s">
        <v>136</v>
      </c>
      <c r="I650" s="181" t="s">
        <v>20</v>
      </c>
      <c r="J650" s="179" t="s">
        <v>2460</v>
      </c>
      <c r="K650" s="193"/>
      <c r="L650" s="193"/>
      <c r="M650" s="179" t="s">
        <v>2457</v>
      </c>
      <c r="N650"/>
    </row>
    <row r="651" spans="1:14" ht="24" customHeight="1" x14ac:dyDescent="0.2">
      <c r="A651" s="193"/>
      <c r="B651" s="179" t="s">
        <v>2563</v>
      </c>
      <c r="C651" s="33">
        <v>2023</v>
      </c>
      <c r="D651" s="179" t="s">
        <v>55</v>
      </c>
      <c r="E651" s="179" t="s">
        <v>2550</v>
      </c>
      <c r="F651" s="179" t="s">
        <v>2564</v>
      </c>
      <c r="G651" s="181" t="s">
        <v>33</v>
      </c>
      <c r="H651" s="181" t="s">
        <v>136</v>
      </c>
      <c r="I651" s="181" t="s">
        <v>20</v>
      </c>
      <c r="J651" s="179" t="s">
        <v>2551</v>
      </c>
      <c r="K651" s="193"/>
      <c r="L651" s="193"/>
      <c r="M651" s="179" t="s">
        <v>2549</v>
      </c>
      <c r="N651"/>
    </row>
    <row r="652" spans="1:14" ht="24" customHeight="1" x14ac:dyDescent="0.2">
      <c r="A652" s="193"/>
      <c r="B652" s="179" t="s">
        <v>2563</v>
      </c>
      <c r="C652" s="33">
        <v>2023</v>
      </c>
      <c r="D652" s="179" t="s">
        <v>2553</v>
      </c>
      <c r="E652" s="179" t="s">
        <v>2554</v>
      </c>
      <c r="F652" s="179" t="s">
        <v>2565</v>
      </c>
      <c r="G652" s="181" t="s">
        <v>33</v>
      </c>
      <c r="H652" s="181" t="s">
        <v>136</v>
      </c>
      <c r="I652" s="181" t="s">
        <v>20</v>
      </c>
      <c r="J652" s="179" t="s">
        <v>2555</v>
      </c>
      <c r="K652" s="193"/>
      <c r="L652" s="193"/>
      <c r="M652" s="179" t="s">
        <v>2552</v>
      </c>
      <c r="N652"/>
    </row>
    <row r="653" spans="1:14" ht="24" customHeight="1" x14ac:dyDescent="0.2">
      <c r="A653" s="192"/>
      <c r="B653" s="192"/>
      <c r="C653" s="192"/>
      <c r="D653" s="192"/>
      <c r="E653" s="192"/>
      <c r="F653" s="192"/>
      <c r="G653" s="194"/>
      <c r="H653" s="194"/>
      <c r="I653" s="194"/>
      <c r="J653" s="192"/>
      <c r="K653" s="192"/>
      <c r="L653" s="192"/>
      <c r="M653" s="192"/>
    </row>
    <row r="654" spans="1:14" ht="24" customHeight="1" x14ac:dyDescent="0.2">
      <c r="B654" s="48"/>
      <c r="C654" s="48"/>
      <c r="D654" s="49"/>
      <c r="E654" s="49"/>
      <c r="F654" s="49"/>
      <c r="J654" s="49"/>
      <c r="L654" s="50"/>
    </row>
    <row r="655" spans="1:14" ht="24" customHeight="1" x14ac:dyDescent="0.2">
      <c r="B655" s="48"/>
      <c r="C655" s="48"/>
      <c r="D655" s="49"/>
      <c r="E655" s="49"/>
      <c r="F655" s="49"/>
      <c r="J655" s="49"/>
      <c r="L655" s="50"/>
    </row>
    <row r="656" spans="1:14" ht="24" customHeight="1" x14ac:dyDescent="0.2">
      <c r="B656" s="48"/>
      <c r="C656" s="48"/>
      <c r="D656" s="49"/>
      <c r="E656" s="49"/>
      <c r="F656" s="49"/>
      <c r="J656" s="49"/>
      <c r="L656" s="50"/>
    </row>
    <row r="657" spans="2:12" ht="24" customHeight="1" x14ac:dyDescent="0.2">
      <c r="B657" s="48"/>
      <c r="C657" s="48"/>
      <c r="D657" s="49"/>
      <c r="E657" s="49"/>
      <c r="F657" s="49"/>
      <c r="J657" s="49"/>
      <c r="L657" s="50"/>
    </row>
    <row r="658" spans="2:12" ht="24" customHeight="1" x14ac:dyDescent="0.2">
      <c r="B658" s="48"/>
      <c r="C658" s="48"/>
      <c r="D658" s="49"/>
      <c r="E658" s="49"/>
      <c r="F658" s="49"/>
      <c r="J658" s="49"/>
      <c r="L658" s="50"/>
    </row>
    <row r="659" spans="2:12" ht="24" customHeight="1" x14ac:dyDescent="0.2">
      <c r="B659" s="48"/>
      <c r="C659" s="48"/>
      <c r="D659" s="49"/>
      <c r="E659" s="49"/>
      <c r="F659" s="49"/>
      <c r="J659" s="49"/>
      <c r="L659" s="50"/>
    </row>
    <row r="660" spans="2:12" ht="24" customHeight="1" x14ac:dyDescent="0.2">
      <c r="B660" s="48"/>
      <c r="C660" s="48"/>
      <c r="D660" s="49"/>
      <c r="E660" s="49"/>
      <c r="F660" s="49"/>
      <c r="J660" s="49"/>
      <c r="L660" s="50"/>
    </row>
    <row r="661" spans="2:12" ht="24" customHeight="1" x14ac:dyDescent="0.2">
      <c r="B661" s="48"/>
      <c r="C661" s="48"/>
      <c r="D661" s="49"/>
      <c r="E661" s="49"/>
      <c r="F661" s="49"/>
      <c r="J661" s="49"/>
      <c r="L661" s="50"/>
    </row>
    <row r="662" spans="2:12" ht="24" customHeight="1" x14ac:dyDescent="0.2">
      <c r="B662" s="48"/>
      <c r="C662" s="48"/>
      <c r="D662" s="49"/>
      <c r="E662" s="49"/>
      <c r="F662" s="49"/>
      <c r="J662" s="49"/>
      <c r="L662" s="50"/>
    </row>
    <row r="663" spans="2:12" ht="24" customHeight="1" x14ac:dyDescent="0.2">
      <c r="B663" s="48"/>
      <c r="C663" s="48"/>
      <c r="D663" s="49"/>
      <c r="E663" s="49"/>
      <c r="F663" s="49"/>
      <c r="J663" s="49"/>
      <c r="L663" s="50"/>
    </row>
    <row r="664" spans="2:12" ht="24" customHeight="1" x14ac:dyDescent="0.2">
      <c r="B664" s="48"/>
      <c r="C664" s="48"/>
      <c r="D664" s="49"/>
      <c r="E664" s="49"/>
      <c r="F664" s="49"/>
      <c r="J664" s="49"/>
      <c r="L664" s="50"/>
    </row>
    <row r="665" spans="2:12" ht="24" customHeight="1" x14ac:dyDescent="0.2">
      <c r="B665" s="48"/>
      <c r="C665" s="48"/>
      <c r="D665" s="49"/>
      <c r="E665" s="49"/>
      <c r="F665" s="49"/>
      <c r="J665" s="49"/>
      <c r="L665" s="50"/>
    </row>
    <row r="666" spans="2:12" ht="24" customHeight="1" x14ac:dyDescent="0.2">
      <c r="B666" s="48"/>
      <c r="C666" s="48"/>
      <c r="D666" s="49"/>
      <c r="E666" s="49"/>
      <c r="F666" s="49"/>
      <c r="J666" s="49"/>
      <c r="L666" s="50"/>
    </row>
    <row r="667" spans="2:12" ht="24" customHeight="1" x14ac:dyDescent="0.2">
      <c r="B667" s="48"/>
      <c r="C667" s="48"/>
      <c r="D667" s="49"/>
      <c r="E667" s="49"/>
      <c r="F667" s="49"/>
      <c r="J667" s="49"/>
      <c r="L667" s="50"/>
    </row>
    <row r="668" spans="2:12" ht="24" customHeight="1" x14ac:dyDescent="0.2">
      <c r="B668" s="48"/>
      <c r="C668" s="48"/>
      <c r="D668" s="49"/>
      <c r="E668" s="49"/>
      <c r="F668" s="49"/>
      <c r="J668" s="49"/>
      <c r="L668" s="50"/>
    </row>
    <row r="669" spans="2:12" ht="24" customHeight="1" x14ac:dyDescent="0.2">
      <c r="B669" s="48"/>
      <c r="C669" s="48"/>
      <c r="D669" s="49"/>
      <c r="E669" s="49"/>
      <c r="F669" s="49"/>
      <c r="J669" s="49"/>
      <c r="L669" s="50"/>
    </row>
    <row r="670" spans="2:12" ht="24" customHeight="1" x14ac:dyDescent="0.2">
      <c r="B670" s="48"/>
      <c r="C670" s="48"/>
      <c r="D670" s="49"/>
      <c r="E670" s="49"/>
      <c r="F670" s="49"/>
      <c r="J670" s="49"/>
      <c r="L670" s="50"/>
    </row>
    <row r="671" spans="2:12" ht="24" customHeight="1" x14ac:dyDescent="0.2">
      <c r="B671" s="48"/>
      <c r="C671" s="48"/>
      <c r="D671" s="49"/>
      <c r="E671" s="49"/>
      <c r="F671" s="49"/>
      <c r="J671" s="49"/>
      <c r="L671" s="50"/>
    </row>
    <row r="672" spans="2:12" ht="24" customHeight="1" x14ac:dyDescent="0.2">
      <c r="B672" s="48"/>
      <c r="C672" s="48"/>
      <c r="D672" s="49"/>
      <c r="E672" s="49"/>
      <c r="F672" s="49"/>
      <c r="J672" s="49"/>
      <c r="L672" s="50"/>
    </row>
    <row r="673" spans="2:12" ht="24" customHeight="1" x14ac:dyDescent="0.2">
      <c r="B673" s="48"/>
      <c r="C673" s="48"/>
      <c r="D673" s="49"/>
      <c r="E673" s="49"/>
      <c r="F673" s="49"/>
      <c r="J673" s="49"/>
      <c r="L673" s="50"/>
    </row>
    <row r="674" spans="2:12" ht="24" customHeight="1" x14ac:dyDescent="0.2">
      <c r="B674" s="48"/>
      <c r="C674" s="48"/>
      <c r="D674" s="49"/>
      <c r="E674" s="49"/>
      <c r="F674" s="49"/>
      <c r="J674" s="49"/>
      <c r="L674" s="50"/>
    </row>
    <row r="675" spans="2:12" ht="24" customHeight="1" x14ac:dyDescent="0.2">
      <c r="B675" s="48"/>
      <c r="C675" s="48"/>
      <c r="D675" s="49"/>
      <c r="E675" s="49"/>
      <c r="F675" s="49"/>
      <c r="J675" s="49"/>
      <c r="L675" s="50"/>
    </row>
    <row r="676" spans="2:12" ht="24" customHeight="1" x14ac:dyDescent="0.2">
      <c r="B676" s="48"/>
      <c r="C676" s="48"/>
      <c r="D676" s="49"/>
      <c r="E676" s="49"/>
      <c r="F676" s="49"/>
      <c r="J676" s="49"/>
      <c r="L676" s="50"/>
    </row>
    <row r="677" spans="2:12" ht="24" customHeight="1" x14ac:dyDescent="0.2">
      <c r="B677" s="48"/>
      <c r="C677" s="48"/>
      <c r="D677" s="49"/>
      <c r="E677" s="49"/>
      <c r="F677" s="49"/>
      <c r="J677" s="49"/>
      <c r="L677" s="50"/>
    </row>
    <row r="678" spans="2:12" ht="24" customHeight="1" x14ac:dyDescent="0.2">
      <c r="B678" s="48"/>
      <c r="C678" s="48"/>
      <c r="D678" s="49"/>
      <c r="E678" s="49"/>
      <c r="F678" s="49"/>
      <c r="J678" s="49"/>
      <c r="L678" s="50"/>
    </row>
    <row r="679" spans="2:12" ht="24" customHeight="1" x14ac:dyDescent="0.2">
      <c r="B679" s="48"/>
      <c r="C679" s="48"/>
      <c r="D679" s="49"/>
      <c r="E679" s="49"/>
      <c r="F679" s="49"/>
      <c r="J679" s="49"/>
      <c r="L679" s="50"/>
    </row>
    <row r="680" spans="2:12" ht="24" customHeight="1" x14ac:dyDescent="0.2">
      <c r="B680" s="48"/>
      <c r="C680" s="48"/>
      <c r="D680" s="49"/>
      <c r="E680" s="49"/>
      <c r="F680" s="49"/>
      <c r="J680" s="49"/>
      <c r="L680" s="50"/>
    </row>
    <row r="681" spans="2:12" ht="24" customHeight="1" x14ac:dyDescent="0.2">
      <c r="B681" s="48"/>
      <c r="C681" s="48"/>
      <c r="D681" s="49"/>
      <c r="E681" s="49"/>
      <c r="F681" s="49"/>
      <c r="J681" s="49"/>
      <c r="L681" s="50"/>
    </row>
    <row r="682" spans="2:12" ht="24" customHeight="1" x14ac:dyDescent="0.2">
      <c r="B682" s="48"/>
      <c r="C682" s="48"/>
      <c r="D682" s="49"/>
      <c r="E682" s="49"/>
      <c r="F682" s="49"/>
      <c r="J682" s="49"/>
      <c r="L682" s="50"/>
    </row>
    <row r="683" spans="2:12" ht="24" customHeight="1" x14ac:dyDescent="0.2">
      <c r="B683" s="48"/>
      <c r="C683" s="48"/>
      <c r="D683" s="49"/>
      <c r="E683" s="49"/>
      <c r="F683" s="49"/>
      <c r="J683" s="49"/>
      <c r="L683" s="50"/>
    </row>
    <row r="684" spans="2:12" ht="24" customHeight="1" x14ac:dyDescent="0.2">
      <c r="B684" s="48"/>
      <c r="C684" s="48"/>
      <c r="D684" s="49"/>
      <c r="E684" s="49"/>
      <c r="F684" s="49"/>
      <c r="J684" s="49"/>
      <c r="L684" s="50"/>
    </row>
    <row r="685" spans="2:12" ht="24" customHeight="1" x14ac:dyDescent="0.2">
      <c r="B685" s="48"/>
      <c r="C685" s="48"/>
      <c r="D685" s="49"/>
      <c r="E685" s="49"/>
      <c r="F685" s="49"/>
      <c r="J685" s="49"/>
      <c r="L685" s="50"/>
    </row>
    <row r="686" spans="2:12" ht="24" customHeight="1" x14ac:dyDescent="0.2">
      <c r="B686" s="48"/>
      <c r="C686" s="48"/>
      <c r="D686" s="49"/>
      <c r="E686" s="49"/>
      <c r="F686" s="49"/>
      <c r="J686" s="49"/>
      <c r="L686" s="50"/>
    </row>
    <row r="687" spans="2:12" ht="24" customHeight="1" x14ac:dyDescent="0.2">
      <c r="B687" s="48"/>
      <c r="C687" s="48"/>
      <c r="D687" s="49"/>
      <c r="E687" s="49"/>
      <c r="F687" s="49"/>
      <c r="J687" s="49"/>
      <c r="L687" s="50"/>
    </row>
    <row r="688" spans="2:12" ht="24" customHeight="1" x14ac:dyDescent="0.2">
      <c r="B688" s="48"/>
      <c r="C688" s="48"/>
      <c r="D688" s="49"/>
      <c r="E688" s="49"/>
      <c r="F688" s="49"/>
      <c r="J688" s="49"/>
      <c r="L688" s="50"/>
    </row>
    <row r="689" spans="2:12" ht="24" customHeight="1" x14ac:dyDescent="0.2">
      <c r="B689" s="48"/>
      <c r="C689" s="48"/>
      <c r="D689" s="49"/>
      <c r="E689" s="49"/>
      <c r="F689" s="49"/>
      <c r="J689" s="49"/>
      <c r="L689" s="50"/>
    </row>
    <row r="690" spans="2:12" ht="24" customHeight="1" x14ac:dyDescent="0.2">
      <c r="B690" s="48"/>
      <c r="C690" s="48"/>
      <c r="D690" s="49"/>
      <c r="E690" s="49"/>
      <c r="F690" s="49"/>
      <c r="J690" s="49"/>
      <c r="L690" s="50"/>
    </row>
    <row r="691" spans="2:12" ht="24" customHeight="1" x14ac:dyDescent="0.2">
      <c r="B691" s="48"/>
      <c r="C691" s="48"/>
      <c r="D691" s="49"/>
      <c r="E691" s="49"/>
      <c r="F691" s="49"/>
      <c r="J691" s="49"/>
      <c r="L691" s="50"/>
    </row>
    <row r="692" spans="2:12" ht="24" customHeight="1" x14ac:dyDescent="0.2">
      <c r="B692" s="48"/>
      <c r="C692" s="48"/>
      <c r="D692" s="49"/>
      <c r="E692" s="49"/>
      <c r="F692" s="49"/>
      <c r="J692" s="49"/>
      <c r="L692" s="50"/>
    </row>
    <row r="693" spans="2:12" ht="24" customHeight="1" x14ac:dyDescent="0.2">
      <c r="B693" s="48"/>
      <c r="C693" s="48"/>
      <c r="D693" s="49"/>
      <c r="E693" s="49"/>
      <c r="F693" s="49"/>
      <c r="J693" s="49"/>
      <c r="L693" s="50"/>
    </row>
    <row r="694" spans="2:12" ht="24" customHeight="1" x14ac:dyDescent="0.2">
      <c r="B694" s="48"/>
      <c r="C694" s="48"/>
      <c r="D694" s="49"/>
      <c r="E694" s="49"/>
      <c r="F694" s="49"/>
      <c r="J694" s="49"/>
      <c r="L694" s="50"/>
    </row>
    <row r="695" spans="2:12" ht="24" customHeight="1" x14ac:dyDescent="0.2">
      <c r="B695" s="48"/>
      <c r="C695" s="48"/>
      <c r="D695" s="49"/>
      <c r="E695" s="49"/>
      <c r="F695" s="49"/>
      <c r="J695" s="49"/>
      <c r="L695" s="50"/>
    </row>
    <row r="696" spans="2:12" ht="24" customHeight="1" x14ac:dyDescent="0.2">
      <c r="B696" s="48"/>
      <c r="C696" s="48"/>
      <c r="D696" s="49"/>
      <c r="E696" s="49"/>
      <c r="F696" s="49"/>
      <c r="J696" s="49"/>
      <c r="L696" s="50"/>
    </row>
    <row r="697" spans="2:12" ht="24" customHeight="1" x14ac:dyDescent="0.2">
      <c r="B697" s="48"/>
      <c r="C697" s="48"/>
      <c r="D697" s="49"/>
      <c r="E697" s="49"/>
      <c r="F697" s="49"/>
      <c r="J697" s="49"/>
      <c r="L697" s="50"/>
    </row>
    <row r="698" spans="2:12" ht="24" customHeight="1" x14ac:dyDescent="0.2">
      <c r="B698" s="48"/>
      <c r="C698" s="48"/>
      <c r="D698" s="49"/>
      <c r="E698" s="49"/>
      <c r="F698" s="49"/>
      <c r="J698" s="49"/>
      <c r="L698" s="50"/>
    </row>
    <row r="699" spans="2:12" ht="24" customHeight="1" x14ac:dyDescent="0.2">
      <c r="B699" s="48"/>
      <c r="C699" s="48"/>
      <c r="D699" s="49"/>
      <c r="E699" s="49"/>
      <c r="F699" s="49"/>
      <c r="J699" s="49"/>
      <c r="L699" s="50"/>
    </row>
    <row r="700" spans="2:12" ht="24" customHeight="1" x14ac:dyDescent="0.2">
      <c r="B700" s="48"/>
      <c r="C700" s="48"/>
      <c r="D700" s="49"/>
      <c r="E700" s="49"/>
      <c r="F700" s="49"/>
      <c r="J700" s="49"/>
      <c r="L700" s="50"/>
    </row>
    <row r="701" spans="2:12" ht="24" customHeight="1" x14ac:dyDescent="0.2">
      <c r="B701" s="48"/>
      <c r="C701" s="48"/>
      <c r="D701" s="49"/>
      <c r="E701" s="49"/>
      <c r="F701" s="49"/>
      <c r="J701" s="49"/>
      <c r="L701" s="50"/>
    </row>
    <row r="702" spans="2:12" ht="24" customHeight="1" x14ac:dyDescent="0.2">
      <c r="B702" s="48"/>
      <c r="C702" s="48"/>
      <c r="D702" s="49"/>
      <c r="E702" s="49"/>
      <c r="F702" s="49"/>
      <c r="J702" s="49"/>
      <c r="L702" s="50"/>
    </row>
    <row r="703" spans="2:12" ht="24" customHeight="1" x14ac:dyDescent="0.2">
      <c r="B703" s="48"/>
      <c r="C703" s="48"/>
      <c r="D703" s="49"/>
      <c r="E703" s="49"/>
      <c r="F703" s="49"/>
      <c r="J703" s="49"/>
      <c r="L703" s="50"/>
    </row>
    <row r="704" spans="2:12" ht="24" customHeight="1" x14ac:dyDescent="0.2">
      <c r="B704" s="48"/>
      <c r="C704" s="48"/>
      <c r="D704" s="49"/>
      <c r="E704" s="49"/>
      <c r="F704" s="49"/>
      <c r="J704" s="49"/>
      <c r="L704" s="50"/>
    </row>
    <row r="705" spans="2:12" ht="24" customHeight="1" x14ac:dyDescent="0.2">
      <c r="B705" s="48"/>
      <c r="C705" s="48"/>
      <c r="D705" s="49"/>
      <c r="E705" s="49"/>
      <c r="F705" s="49"/>
      <c r="J705" s="49"/>
      <c r="L705" s="50"/>
    </row>
    <row r="706" spans="2:12" ht="24" customHeight="1" x14ac:dyDescent="0.2">
      <c r="B706" s="48"/>
      <c r="C706" s="48"/>
      <c r="D706" s="49"/>
      <c r="E706" s="49"/>
      <c r="F706" s="49"/>
      <c r="J706" s="49"/>
      <c r="L706" s="50"/>
    </row>
    <row r="707" spans="2:12" ht="24" customHeight="1" x14ac:dyDescent="0.2">
      <c r="B707" s="48"/>
      <c r="C707" s="48"/>
      <c r="D707" s="49"/>
      <c r="E707" s="49"/>
      <c r="F707" s="49"/>
      <c r="J707" s="49"/>
      <c r="L707" s="50"/>
    </row>
    <row r="708" spans="2:12" ht="24" customHeight="1" x14ac:dyDescent="0.2">
      <c r="B708" s="48"/>
      <c r="C708" s="48"/>
      <c r="D708" s="49"/>
      <c r="E708" s="49"/>
      <c r="F708" s="49"/>
      <c r="J708" s="49"/>
      <c r="L708" s="50"/>
    </row>
    <row r="709" spans="2:12" ht="24" customHeight="1" x14ac:dyDescent="0.2">
      <c r="B709" s="48"/>
      <c r="C709" s="48"/>
      <c r="D709" s="49"/>
      <c r="E709" s="49"/>
      <c r="F709" s="49"/>
      <c r="J709" s="49"/>
      <c r="L709" s="50"/>
    </row>
    <row r="710" spans="2:12" ht="24" customHeight="1" x14ac:dyDescent="0.2">
      <c r="B710" s="48"/>
      <c r="C710" s="48"/>
      <c r="D710" s="49"/>
      <c r="E710" s="49"/>
      <c r="F710" s="49"/>
      <c r="J710" s="49"/>
      <c r="L710" s="50"/>
    </row>
    <row r="711" spans="2:12" ht="24" customHeight="1" x14ac:dyDescent="0.2">
      <c r="B711" s="48"/>
      <c r="C711" s="48"/>
      <c r="D711" s="49"/>
      <c r="E711" s="49"/>
      <c r="F711" s="49"/>
      <c r="J711" s="49"/>
      <c r="L711" s="50"/>
    </row>
    <row r="712" spans="2:12" ht="24" customHeight="1" x14ac:dyDescent="0.2">
      <c r="B712" s="48"/>
      <c r="C712" s="48"/>
      <c r="D712" s="49"/>
      <c r="E712" s="49"/>
      <c r="F712" s="49"/>
      <c r="J712" s="49"/>
      <c r="L712" s="50"/>
    </row>
    <row r="713" spans="2:12" ht="24" customHeight="1" x14ac:dyDescent="0.2">
      <c r="B713" s="48"/>
      <c r="C713" s="48"/>
      <c r="D713" s="49"/>
      <c r="E713" s="49"/>
      <c r="F713" s="49"/>
      <c r="J713" s="49"/>
      <c r="L713" s="50"/>
    </row>
    <row r="714" spans="2:12" ht="24" customHeight="1" x14ac:dyDescent="0.2">
      <c r="B714" s="48"/>
      <c r="C714" s="48"/>
      <c r="D714" s="49"/>
      <c r="E714" s="49"/>
      <c r="F714" s="49"/>
      <c r="J714" s="49"/>
      <c r="L714" s="50"/>
    </row>
    <row r="715" spans="2:12" ht="24" customHeight="1" x14ac:dyDescent="0.2">
      <c r="B715" s="48"/>
      <c r="C715" s="48"/>
      <c r="D715" s="49"/>
      <c r="E715" s="49"/>
      <c r="F715" s="49"/>
      <c r="J715" s="49"/>
      <c r="L715" s="50"/>
    </row>
    <row r="716" spans="2:12" ht="24" customHeight="1" x14ac:dyDescent="0.2">
      <c r="B716" s="48"/>
      <c r="C716" s="48"/>
      <c r="D716" s="49"/>
      <c r="E716" s="49"/>
      <c r="F716" s="49"/>
      <c r="J716" s="49"/>
      <c r="L716" s="50"/>
    </row>
    <row r="717" spans="2:12" ht="24" customHeight="1" x14ac:dyDescent="0.2">
      <c r="B717" s="48"/>
      <c r="C717" s="48"/>
      <c r="D717" s="49"/>
      <c r="E717" s="49"/>
      <c r="F717" s="49"/>
      <c r="J717" s="49"/>
      <c r="L717" s="50"/>
    </row>
    <row r="718" spans="2:12" ht="24" customHeight="1" x14ac:dyDescent="0.2">
      <c r="B718" s="48"/>
      <c r="C718" s="48"/>
      <c r="D718" s="49"/>
      <c r="E718" s="49"/>
      <c r="F718" s="49"/>
      <c r="J718" s="49"/>
      <c r="L718" s="50"/>
    </row>
    <row r="719" spans="2:12" ht="24" customHeight="1" x14ac:dyDescent="0.2">
      <c r="B719" s="48"/>
      <c r="C719" s="48"/>
      <c r="D719" s="49"/>
      <c r="E719" s="49"/>
      <c r="F719" s="49"/>
      <c r="J719" s="49"/>
      <c r="L719" s="50"/>
    </row>
    <row r="720" spans="2:12" ht="24" customHeight="1" x14ac:dyDescent="0.2">
      <c r="B720" s="48"/>
      <c r="C720" s="48"/>
      <c r="D720" s="49"/>
      <c r="E720" s="49"/>
      <c r="F720" s="49"/>
      <c r="J720" s="49"/>
      <c r="L720" s="50"/>
    </row>
    <row r="721" spans="2:12" ht="24" customHeight="1" x14ac:dyDescent="0.2">
      <c r="B721" s="48"/>
      <c r="C721" s="48"/>
      <c r="D721" s="49"/>
      <c r="E721" s="49"/>
      <c r="F721" s="49"/>
      <c r="J721" s="49"/>
      <c r="L721" s="50"/>
    </row>
    <row r="722" spans="2:12" ht="24" customHeight="1" x14ac:dyDescent="0.2">
      <c r="B722" s="48"/>
      <c r="C722" s="48"/>
      <c r="D722" s="49"/>
      <c r="E722" s="49"/>
      <c r="F722" s="49"/>
      <c r="J722" s="49"/>
      <c r="L722" s="50"/>
    </row>
    <row r="723" spans="2:12" ht="24" customHeight="1" x14ac:dyDescent="0.2">
      <c r="B723" s="48"/>
      <c r="C723" s="48"/>
      <c r="D723" s="49"/>
      <c r="E723" s="49"/>
      <c r="F723" s="49"/>
      <c r="J723" s="49"/>
      <c r="L723" s="50"/>
    </row>
    <row r="724" spans="2:12" ht="24" customHeight="1" x14ac:dyDescent="0.2">
      <c r="B724" s="48"/>
      <c r="C724" s="48"/>
      <c r="D724" s="49"/>
      <c r="E724" s="49"/>
      <c r="F724" s="49"/>
      <c r="J724" s="49"/>
      <c r="L724" s="50"/>
    </row>
    <row r="725" spans="2:12" ht="24" customHeight="1" x14ac:dyDescent="0.2">
      <c r="B725" s="48"/>
      <c r="C725" s="48"/>
      <c r="D725" s="49"/>
      <c r="E725" s="49"/>
      <c r="F725" s="49"/>
      <c r="J725" s="49"/>
      <c r="L725" s="50"/>
    </row>
    <row r="726" spans="2:12" ht="24" customHeight="1" x14ac:dyDescent="0.2">
      <c r="B726" s="48"/>
      <c r="C726" s="48"/>
      <c r="D726" s="49"/>
      <c r="E726" s="49"/>
      <c r="F726" s="49"/>
      <c r="J726" s="49"/>
      <c r="L726" s="50"/>
    </row>
    <row r="727" spans="2:12" ht="24" customHeight="1" x14ac:dyDescent="0.2">
      <c r="B727" s="48"/>
      <c r="C727" s="48"/>
      <c r="D727" s="49"/>
      <c r="E727" s="49"/>
      <c r="F727" s="49"/>
      <c r="J727" s="49"/>
      <c r="L727" s="50"/>
    </row>
    <row r="728" spans="2:12" ht="24" customHeight="1" x14ac:dyDescent="0.2">
      <c r="B728" s="48"/>
      <c r="C728" s="48"/>
      <c r="D728" s="49"/>
      <c r="E728" s="49"/>
      <c r="F728" s="49"/>
      <c r="J728" s="49"/>
      <c r="L728" s="50"/>
    </row>
    <row r="729" spans="2:12" ht="24" customHeight="1" x14ac:dyDescent="0.2">
      <c r="B729" s="48"/>
      <c r="C729" s="48"/>
      <c r="D729" s="49"/>
      <c r="E729" s="49"/>
      <c r="F729" s="49"/>
      <c r="J729" s="49"/>
      <c r="L729" s="50"/>
    </row>
    <row r="730" spans="2:12" ht="24" customHeight="1" x14ac:dyDescent="0.2">
      <c r="B730" s="48"/>
      <c r="C730" s="48"/>
      <c r="D730" s="49"/>
      <c r="E730" s="49"/>
      <c r="F730" s="49"/>
      <c r="J730" s="49"/>
      <c r="L730" s="50"/>
    </row>
    <row r="731" spans="2:12" ht="24" customHeight="1" x14ac:dyDescent="0.2">
      <c r="B731" s="48"/>
      <c r="C731" s="48"/>
      <c r="D731" s="49"/>
      <c r="E731" s="49"/>
      <c r="F731" s="49"/>
      <c r="J731" s="49"/>
      <c r="L731" s="50"/>
    </row>
    <row r="732" spans="2:12" ht="24" customHeight="1" x14ac:dyDescent="0.2">
      <c r="B732" s="48"/>
      <c r="C732" s="48"/>
      <c r="D732" s="49"/>
      <c r="E732" s="49"/>
      <c r="F732" s="49"/>
      <c r="J732" s="49"/>
      <c r="L732" s="50"/>
    </row>
    <row r="733" spans="2:12" ht="24" customHeight="1" x14ac:dyDescent="0.2">
      <c r="B733" s="48"/>
      <c r="C733" s="48"/>
      <c r="D733" s="49"/>
      <c r="E733" s="49"/>
      <c r="F733" s="49"/>
      <c r="J733" s="49"/>
      <c r="L733" s="50"/>
    </row>
    <row r="734" spans="2:12" ht="24" customHeight="1" x14ac:dyDescent="0.2">
      <c r="B734" s="48"/>
      <c r="C734" s="48"/>
      <c r="D734" s="49"/>
      <c r="E734" s="49"/>
      <c r="F734" s="49"/>
      <c r="J734" s="49"/>
      <c r="L734" s="50"/>
    </row>
    <row r="735" spans="2:12" ht="24" customHeight="1" x14ac:dyDescent="0.2">
      <c r="B735" s="48"/>
      <c r="C735" s="48"/>
      <c r="D735" s="49"/>
      <c r="E735" s="49"/>
      <c r="F735" s="49"/>
      <c r="J735" s="49"/>
      <c r="L735" s="50"/>
    </row>
    <row r="736" spans="2:12" ht="24" customHeight="1" x14ac:dyDescent="0.2">
      <c r="B736" s="48"/>
      <c r="C736" s="48"/>
      <c r="D736" s="49"/>
      <c r="E736" s="49"/>
      <c r="F736" s="49"/>
      <c r="J736" s="49"/>
      <c r="L736" s="50"/>
    </row>
    <row r="737" spans="2:12" ht="24" customHeight="1" x14ac:dyDescent="0.2">
      <c r="B737" s="48"/>
      <c r="C737" s="48"/>
      <c r="D737" s="49"/>
      <c r="E737" s="49"/>
      <c r="F737" s="49"/>
      <c r="J737" s="49"/>
      <c r="L737" s="50"/>
    </row>
    <row r="738" spans="2:12" ht="24" customHeight="1" x14ac:dyDescent="0.2">
      <c r="B738" s="48"/>
      <c r="C738" s="48"/>
      <c r="D738" s="49"/>
      <c r="E738" s="49"/>
      <c r="F738" s="49"/>
      <c r="J738" s="49"/>
      <c r="L738" s="50"/>
    </row>
    <row r="739" spans="2:12" ht="24" customHeight="1" x14ac:dyDescent="0.2">
      <c r="B739" s="48"/>
      <c r="C739" s="48"/>
      <c r="D739" s="49"/>
      <c r="E739" s="49"/>
      <c r="F739" s="49"/>
      <c r="J739" s="49"/>
      <c r="L739" s="50"/>
    </row>
    <row r="740" spans="2:12" ht="24" customHeight="1" x14ac:dyDescent="0.2">
      <c r="B740" s="48"/>
      <c r="C740" s="48"/>
      <c r="D740" s="49"/>
      <c r="E740" s="49"/>
      <c r="F740" s="49"/>
      <c r="J740" s="49"/>
      <c r="L740" s="50"/>
    </row>
    <row r="741" spans="2:12" ht="24" customHeight="1" x14ac:dyDescent="0.2">
      <c r="B741" s="48"/>
      <c r="C741" s="48"/>
      <c r="D741" s="49"/>
      <c r="E741" s="49"/>
      <c r="F741" s="49"/>
      <c r="J741" s="49"/>
      <c r="L741" s="50"/>
    </row>
    <row r="742" spans="2:12" ht="24" customHeight="1" x14ac:dyDescent="0.2">
      <c r="B742" s="48"/>
      <c r="C742" s="48"/>
      <c r="D742" s="49"/>
      <c r="E742" s="49"/>
      <c r="F742" s="49"/>
      <c r="J742" s="49"/>
      <c r="L742" s="50"/>
    </row>
    <row r="743" spans="2:12" ht="24" customHeight="1" x14ac:dyDescent="0.2">
      <c r="B743" s="48"/>
      <c r="C743" s="48"/>
      <c r="D743" s="49"/>
      <c r="E743" s="49"/>
      <c r="F743" s="49"/>
      <c r="J743" s="49"/>
      <c r="L743" s="50"/>
    </row>
    <row r="744" spans="2:12" ht="24" customHeight="1" x14ac:dyDescent="0.2">
      <c r="B744" s="48"/>
      <c r="C744" s="48"/>
      <c r="D744" s="49"/>
      <c r="E744" s="49"/>
      <c r="F744" s="49"/>
      <c r="J744" s="49"/>
      <c r="L744" s="50"/>
    </row>
    <row r="745" spans="2:12" ht="24" customHeight="1" x14ac:dyDescent="0.2">
      <c r="B745" s="48"/>
      <c r="C745" s="48"/>
      <c r="D745" s="49"/>
      <c r="E745" s="49"/>
      <c r="F745" s="49"/>
      <c r="J745" s="49"/>
      <c r="L745" s="50"/>
    </row>
    <row r="746" spans="2:12" ht="24" customHeight="1" x14ac:dyDescent="0.2">
      <c r="B746" s="48"/>
      <c r="C746" s="48"/>
      <c r="D746" s="49"/>
      <c r="E746" s="49"/>
      <c r="F746" s="49"/>
      <c r="J746" s="49"/>
      <c r="L746" s="50"/>
    </row>
    <row r="747" spans="2:12" ht="24" customHeight="1" x14ac:dyDescent="0.2">
      <c r="B747" s="48"/>
      <c r="C747" s="48"/>
      <c r="D747" s="49"/>
      <c r="E747" s="49"/>
      <c r="F747" s="49"/>
      <c r="J747" s="49"/>
      <c r="L747" s="50"/>
    </row>
    <row r="748" spans="2:12" ht="24" customHeight="1" x14ac:dyDescent="0.2">
      <c r="B748" s="48"/>
      <c r="C748" s="48"/>
      <c r="D748" s="49"/>
      <c r="E748" s="49"/>
      <c r="F748" s="49"/>
      <c r="J748" s="49"/>
      <c r="L748" s="50"/>
    </row>
    <row r="749" spans="2:12" ht="24" customHeight="1" x14ac:dyDescent="0.2">
      <c r="B749" s="48"/>
      <c r="C749" s="48"/>
      <c r="D749" s="49"/>
      <c r="E749" s="49"/>
      <c r="F749" s="49"/>
      <c r="J749" s="49"/>
      <c r="L749" s="50"/>
    </row>
    <row r="750" spans="2:12" ht="24" customHeight="1" x14ac:dyDescent="0.2">
      <c r="B750" s="48"/>
      <c r="C750" s="48"/>
      <c r="D750" s="49"/>
      <c r="E750" s="49"/>
      <c r="F750" s="49"/>
      <c r="J750" s="49"/>
      <c r="L750" s="50"/>
    </row>
    <row r="751" spans="2:12" ht="24" customHeight="1" x14ac:dyDescent="0.2">
      <c r="B751" s="48"/>
      <c r="C751" s="48"/>
      <c r="D751" s="49"/>
      <c r="E751" s="49"/>
      <c r="F751" s="49"/>
      <c r="J751" s="49"/>
      <c r="L751" s="50"/>
    </row>
    <row r="752" spans="2:12" ht="24" customHeight="1" x14ac:dyDescent="0.2">
      <c r="B752" s="48"/>
      <c r="C752" s="48"/>
      <c r="D752" s="49"/>
      <c r="E752" s="49"/>
      <c r="F752" s="49"/>
      <c r="J752" s="49"/>
      <c r="L752" s="50"/>
    </row>
    <row r="753" spans="2:12" ht="24" customHeight="1" x14ac:dyDescent="0.2">
      <c r="B753" s="48"/>
      <c r="C753" s="48"/>
      <c r="D753" s="49"/>
      <c r="E753" s="49"/>
      <c r="F753" s="49"/>
      <c r="J753" s="49"/>
      <c r="L753" s="50"/>
    </row>
    <row r="754" spans="2:12" ht="24" customHeight="1" x14ac:dyDescent="0.2">
      <c r="B754" s="48"/>
      <c r="C754" s="48"/>
      <c r="D754" s="49"/>
      <c r="E754" s="49"/>
      <c r="F754" s="49"/>
      <c r="J754" s="49"/>
      <c r="L754" s="50"/>
    </row>
    <row r="755" spans="2:12" ht="24" customHeight="1" x14ac:dyDescent="0.2">
      <c r="B755" s="48"/>
      <c r="C755" s="48"/>
      <c r="D755" s="49"/>
      <c r="E755" s="49"/>
      <c r="F755" s="49"/>
      <c r="J755" s="49"/>
      <c r="L755" s="50"/>
    </row>
    <row r="756" spans="2:12" ht="24" customHeight="1" x14ac:dyDescent="0.2">
      <c r="B756" s="48"/>
      <c r="C756" s="48"/>
      <c r="D756" s="49"/>
      <c r="E756" s="49"/>
      <c r="F756" s="49"/>
      <c r="J756" s="49"/>
      <c r="L756" s="50"/>
    </row>
    <row r="757" spans="2:12" ht="24" customHeight="1" x14ac:dyDescent="0.2">
      <c r="B757" s="48"/>
      <c r="C757" s="48"/>
      <c r="D757" s="49"/>
      <c r="E757" s="49"/>
      <c r="F757" s="49"/>
      <c r="J757" s="49"/>
      <c r="L757" s="50"/>
    </row>
    <row r="758" spans="2:12" ht="24" customHeight="1" x14ac:dyDescent="0.2">
      <c r="B758" s="48"/>
      <c r="C758" s="48"/>
      <c r="D758" s="49"/>
      <c r="E758" s="49"/>
      <c r="F758" s="49"/>
      <c r="J758" s="49"/>
      <c r="L758" s="50"/>
    </row>
    <row r="759" spans="2:12" ht="24" customHeight="1" x14ac:dyDescent="0.2">
      <c r="B759" s="48"/>
      <c r="C759" s="48"/>
      <c r="D759" s="49"/>
      <c r="E759" s="49"/>
      <c r="F759" s="49"/>
      <c r="J759" s="49"/>
      <c r="L759" s="50"/>
    </row>
    <row r="760" spans="2:12" ht="24" customHeight="1" x14ac:dyDescent="0.2">
      <c r="B760" s="48"/>
      <c r="C760" s="48"/>
      <c r="D760" s="49"/>
      <c r="E760" s="49"/>
      <c r="F760" s="49"/>
      <c r="J760" s="49"/>
      <c r="L760" s="50"/>
    </row>
    <row r="761" spans="2:12" ht="24" customHeight="1" x14ac:dyDescent="0.2">
      <c r="B761" s="48"/>
      <c r="C761" s="48"/>
      <c r="D761" s="49"/>
      <c r="E761" s="49"/>
      <c r="F761" s="49"/>
      <c r="J761" s="49"/>
      <c r="L761" s="50"/>
    </row>
    <row r="762" spans="2:12" ht="24" customHeight="1" x14ac:dyDescent="0.2">
      <c r="B762" s="48"/>
      <c r="C762" s="48"/>
      <c r="D762" s="49"/>
      <c r="E762" s="49"/>
      <c r="F762" s="49"/>
      <c r="J762" s="49"/>
      <c r="L762" s="50"/>
    </row>
    <row r="763" spans="2:12" ht="24" customHeight="1" x14ac:dyDescent="0.2">
      <c r="B763" s="48"/>
      <c r="C763" s="48"/>
      <c r="D763" s="49"/>
      <c r="E763" s="49"/>
      <c r="F763" s="49"/>
      <c r="J763" s="49"/>
      <c r="L763" s="50"/>
    </row>
    <row r="764" spans="2:12" ht="24" customHeight="1" x14ac:dyDescent="0.2">
      <c r="B764" s="48"/>
      <c r="C764" s="48"/>
      <c r="D764" s="49"/>
      <c r="E764" s="49"/>
      <c r="F764" s="49"/>
      <c r="J764" s="49"/>
      <c r="L764" s="50"/>
    </row>
    <row r="765" spans="2:12" ht="24" customHeight="1" x14ac:dyDescent="0.2">
      <c r="B765" s="48"/>
      <c r="C765" s="48"/>
      <c r="D765" s="49"/>
      <c r="E765" s="49"/>
      <c r="F765" s="49"/>
      <c r="J765" s="49"/>
      <c r="L765" s="50"/>
    </row>
    <row r="766" spans="2:12" ht="24" customHeight="1" x14ac:dyDescent="0.2">
      <c r="B766" s="48"/>
      <c r="C766" s="48"/>
      <c r="D766" s="49"/>
      <c r="E766" s="49"/>
      <c r="F766" s="49"/>
      <c r="J766" s="49"/>
      <c r="L766" s="50"/>
    </row>
    <row r="767" spans="2:12" ht="24" customHeight="1" x14ac:dyDescent="0.2">
      <c r="B767" s="48"/>
      <c r="C767" s="48"/>
      <c r="D767" s="49"/>
      <c r="E767" s="49"/>
      <c r="F767" s="49"/>
      <c r="J767" s="49"/>
      <c r="L767" s="50"/>
    </row>
    <row r="768" spans="2:12" ht="24" customHeight="1" x14ac:dyDescent="0.2">
      <c r="B768" s="48"/>
      <c r="C768" s="48"/>
      <c r="D768" s="49"/>
      <c r="E768" s="49"/>
      <c r="F768" s="49"/>
      <c r="J768" s="49"/>
      <c r="L768" s="50"/>
    </row>
    <row r="769" spans="2:12" ht="24" customHeight="1" x14ac:dyDescent="0.2">
      <c r="B769" s="48"/>
      <c r="C769" s="48"/>
      <c r="D769" s="49"/>
      <c r="E769" s="49"/>
      <c r="F769" s="49"/>
      <c r="J769" s="49"/>
      <c r="L769" s="50"/>
    </row>
    <row r="770" spans="2:12" ht="24" customHeight="1" x14ac:dyDescent="0.2">
      <c r="B770" s="48"/>
      <c r="C770" s="48"/>
      <c r="D770" s="49"/>
      <c r="E770" s="49"/>
      <c r="F770" s="49"/>
      <c r="J770" s="49"/>
      <c r="L770" s="50"/>
    </row>
    <row r="771" spans="2:12" ht="24" customHeight="1" x14ac:dyDescent="0.2">
      <c r="B771" s="48"/>
      <c r="C771" s="48"/>
      <c r="D771" s="49"/>
      <c r="E771" s="49"/>
      <c r="F771" s="49"/>
      <c r="J771" s="49"/>
      <c r="L771" s="50"/>
    </row>
    <row r="772" spans="2:12" ht="24" customHeight="1" x14ac:dyDescent="0.2">
      <c r="B772" s="48"/>
      <c r="C772" s="48"/>
      <c r="D772" s="49"/>
      <c r="E772" s="49"/>
      <c r="F772" s="49"/>
      <c r="J772" s="49"/>
      <c r="L772" s="50"/>
    </row>
    <row r="773" spans="2:12" ht="24" customHeight="1" x14ac:dyDescent="0.2">
      <c r="B773" s="48"/>
      <c r="C773" s="48"/>
      <c r="D773" s="49"/>
      <c r="E773" s="49"/>
      <c r="F773" s="49"/>
      <c r="J773" s="49"/>
      <c r="L773" s="50"/>
    </row>
    <row r="774" spans="2:12" ht="24" customHeight="1" x14ac:dyDescent="0.2">
      <c r="B774" s="48"/>
      <c r="C774" s="48"/>
      <c r="D774" s="49"/>
      <c r="E774" s="49"/>
      <c r="F774" s="49"/>
      <c r="J774" s="49"/>
      <c r="L774" s="50"/>
    </row>
    <row r="775" spans="2:12" ht="24" customHeight="1" x14ac:dyDescent="0.2">
      <c r="B775" s="48"/>
      <c r="C775" s="48"/>
      <c r="D775" s="49"/>
      <c r="E775" s="49"/>
      <c r="F775" s="49"/>
      <c r="J775" s="49"/>
      <c r="L775" s="50"/>
    </row>
    <row r="776" spans="2:12" ht="24" customHeight="1" x14ac:dyDescent="0.2">
      <c r="B776" s="48"/>
      <c r="C776" s="48"/>
      <c r="D776" s="49"/>
      <c r="E776" s="49"/>
      <c r="F776" s="49"/>
      <c r="J776" s="49"/>
      <c r="L776" s="50"/>
    </row>
    <row r="777" spans="2:12" ht="24" customHeight="1" x14ac:dyDescent="0.2">
      <c r="B777" s="48"/>
      <c r="C777" s="48"/>
      <c r="D777" s="49"/>
      <c r="E777" s="49"/>
      <c r="F777" s="49"/>
      <c r="J777" s="49"/>
      <c r="L777" s="50"/>
    </row>
    <row r="778" spans="2:12" ht="24" customHeight="1" x14ac:dyDescent="0.2">
      <c r="B778" s="48"/>
      <c r="C778" s="48"/>
      <c r="D778" s="49"/>
      <c r="E778" s="49"/>
      <c r="F778" s="49"/>
      <c r="J778" s="49"/>
      <c r="L778" s="50"/>
    </row>
    <row r="779" spans="2:12" ht="24" customHeight="1" x14ac:dyDescent="0.2">
      <c r="B779" s="48"/>
      <c r="C779" s="48"/>
      <c r="D779" s="49"/>
      <c r="E779" s="49"/>
      <c r="F779" s="49"/>
      <c r="J779" s="49"/>
      <c r="L779" s="50"/>
    </row>
    <row r="780" spans="2:12" ht="24" customHeight="1" x14ac:dyDescent="0.2">
      <c r="B780" s="48"/>
      <c r="C780" s="48"/>
      <c r="D780" s="49"/>
      <c r="E780" s="49"/>
      <c r="F780" s="49"/>
      <c r="J780" s="49"/>
      <c r="L780" s="50"/>
    </row>
    <row r="781" spans="2:12" ht="24" customHeight="1" x14ac:dyDescent="0.2">
      <c r="B781" s="48"/>
      <c r="C781" s="48"/>
      <c r="D781" s="49"/>
      <c r="E781" s="49"/>
      <c r="F781" s="49"/>
      <c r="J781" s="49"/>
      <c r="L781" s="50"/>
    </row>
    <row r="782" spans="2:12" ht="24" customHeight="1" x14ac:dyDescent="0.2">
      <c r="B782" s="48"/>
      <c r="C782" s="48"/>
      <c r="D782" s="49"/>
      <c r="E782" s="49"/>
      <c r="F782" s="49"/>
      <c r="J782" s="49"/>
      <c r="L782" s="50"/>
    </row>
    <row r="783" spans="2:12" ht="24" customHeight="1" x14ac:dyDescent="0.2">
      <c r="B783" s="48"/>
      <c r="C783" s="48"/>
      <c r="D783" s="49"/>
      <c r="E783" s="49"/>
      <c r="F783" s="49"/>
      <c r="J783" s="49"/>
      <c r="L783" s="50"/>
    </row>
    <row r="784" spans="2:12" ht="24" customHeight="1" x14ac:dyDescent="0.2">
      <c r="B784" s="48"/>
      <c r="C784" s="48"/>
      <c r="D784" s="49"/>
      <c r="E784" s="49"/>
      <c r="F784" s="49"/>
      <c r="J784" s="49"/>
      <c r="L784" s="50"/>
    </row>
    <row r="785" spans="2:12" ht="24" customHeight="1" x14ac:dyDescent="0.2">
      <c r="B785" s="48"/>
      <c r="C785" s="48"/>
      <c r="D785" s="49"/>
      <c r="E785" s="49"/>
      <c r="F785" s="49"/>
      <c r="J785" s="49"/>
      <c r="L785" s="50"/>
    </row>
    <row r="786" spans="2:12" ht="24" customHeight="1" x14ac:dyDescent="0.2">
      <c r="B786" s="48"/>
      <c r="C786" s="48"/>
      <c r="D786" s="49"/>
      <c r="E786" s="49"/>
      <c r="F786" s="49"/>
      <c r="J786" s="49"/>
      <c r="L786" s="50"/>
    </row>
    <row r="787" spans="2:12" ht="24" customHeight="1" x14ac:dyDescent="0.2">
      <c r="B787" s="48"/>
      <c r="C787" s="48"/>
      <c r="D787" s="49"/>
      <c r="E787" s="49"/>
      <c r="F787" s="49"/>
      <c r="J787" s="49"/>
      <c r="L787" s="50"/>
    </row>
    <row r="788" spans="2:12" ht="24" customHeight="1" x14ac:dyDescent="0.2">
      <c r="B788" s="48"/>
      <c r="C788" s="48"/>
      <c r="D788" s="49"/>
      <c r="E788" s="49"/>
      <c r="F788" s="49"/>
      <c r="J788" s="49"/>
      <c r="L788" s="50"/>
    </row>
    <row r="789" spans="2:12" ht="24" customHeight="1" x14ac:dyDescent="0.2">
      <c r="B789" s="48"/>
      <c r="C789" s="48"/>
      <c r="D789" s="49"/>
      <c r="E789" s="49"/>
      <c r="F789" s="49"/>
      <c r="J789" s="49"/>
      <c r="L789" s="50"/>
    </row>
    <row r="790" spans="2:12" ht="24" customHeight="1" x14ac:dyDescent="0.2">
      <c r="B790" s="48"/>
      <c r="C790" s="48"/>
      <c r="D790" s="49"/>
      <c r="E790" s="49"/>
      <c r="F790" s="49"/>
      <c r="J790" s="49"/>
      <c r="L790" s="50"/>
    </row>
    <row r="791" spans="2:12" ht="24" customHeight="1" x14ac:dyDescent="0.2">
      <c r="B791" s="48"/>
      <c r="C791" s="48"/>
      <c r="D791" s="49"/>
      <c r="E791" s="49"/>
      <c r="F791" s="49"/>
      <c r="J791" s="49"/>
      <c r="L791" s="50"/>
    </row>
    <row r="792" spans="2:12" ht="24" customHeight="1" x14ac:dyDescent="0.2">
      <c r="B792" s="48"/>
      <c r="C792" s="48"/>
      <c r="D792" s="49"/>
      <c r="E792" s="49"/>
      <c r="F792" s="49"/>
      <c r="J792" s="49"/>
      <c r="L792" s="50"/>
    </row>
    <row r="793" spans="2:12" ht="24" customHeight="1" x14ac:dyDescent="0.2">
      <c r="B793" s="48"/>
      <c r="C793" s="48"/>
      <c r="D793" s="49"/>
      <c r="E793" s="49"/>
      <c r="F793" s="49"/>
      <c r="J793" s="49"/>
      <c r="L793" s="50"/>
    </row>
    <row r="794" spans="2:12" ht="24" customHeight="1" x14ac:dyDescent="0.2">
      <c r="B794" s="48"/>
      <c r="C794" s="48"/>
      <c r="D794" s="49"/>
      <c r="E794" s="49"/>
      <c r="F794" s="49"/>
      <c r="J794" s="49"/>
      <c r="L794" s="50"/>
    </row>
    <row r="795" spans="2:12" ht="24" customHeight="1" x14ac:dyDescent="0.2">
      <c r="B795" s="48"/>
      <c r="C795" s="48"/>
      <c r="D795" s="49"/>
      <c r="E795" s="49"/>
      <c r="F795" s="49"/>
      <c r="J795" s="49"/>
      <c r="L795" s="50"/>
    </row>
    <row r="796" spans="2:12" ht="24" customHeight="1" x14ac:dyDescent="0.2">
      <c r="B796" s="48"/>
      <c r="C796" s="48"/>
      <c r="D796" s="49"/>
      <c r="E796" s="49"/>
      <c r="F796" s="49"/>
      <c r="J796" s="49"/>
      <c r="L796" s="50"/>
    </row>
    <row r="797" spans="2:12" ht="24" customHeight="1" x14ac:dyDescent="0.2">
      <c r="B797" s="48"/>
      <c r="C797" s="48"/>
      <c r="D797" s="49"/>
      <c r="E797" s="49"/>
      <c r="F797" s="49"/>
      <c r="J797" s="49"/>
      <c r="L797" s="50"/>
    </row>
    <row r="798" spans="2:12" ht="24" customHeight="1" x14ac:dyDescent="0.2">
      <c r="B798" s="48"/>
      <c r="C798" s="48"/>
      <c r="D798" s="49"/>
      <c r="E798" s="49"/>
      <c r="F798" s="49"/>
      <c r="J798" s="49"/>
      <c r="L798" s="50"/>
    </row>
    <row r="799" spans="2:12" ht="24" customHeight="1" x14ac:dyDescent="0.2">
      <c r="B799" s="48"/>
      <c r="C799" s="48"/>
      <c r="D799" s="49"/>
      <c r="E799" s="49"/>
      <c r="F799" s="49"/>
      <c r="J799" s="49"/>
      <c r="L799" s="50"/>
    </row>
    <row r="800" spans="2:12" ht="24" customHeight="1" x14ac:dyDescent="0.2">
      <c r="B800" s="48"/>
      <c r="C800" s="48"/>
      <c r="D800" s="49"/>
      <c r="E800" s="49"/>
      <c r="F800" s="49"/>
      <c r="J800" s="49"/>
      <c r="L800" s="50"/>
    </row>
    <row r="801" spans="2:12" ht="24" customHeight="1" x14ac:dyDescent="0.2">
      <c r="B801" s="48"/>
      <c r="C801" s="48"/>
      <c r="D801" s="49"/>
      <c r="E801" s="49"/>
      <c r="F801" s="49"/>
      <c r="J801" s="49"/>
      <c r="L801" s="50"/>
    </row>
    <row r="802" spans="2:12" ht="24" customHeight="1" x14ac:dyDescent="0.2">
      <c r="B802" s="48"/>
      <c r="C802" s="48"/>
      <c r="D802" s="49"/>
      <c r="E802" s="49"/>
      <c r="F802" s="49"/>
      <c r="J802" s="49"/>
      <c r="L802" s="50"/>
    </row>
    <row r="803" spans="2:12" ht="24" customHeight="1" x14ac:dyDescent="0.2">
      <c r="B803" s="48"/>
      <c r="C803" s="48"/>
      <c r="D803" s="49"/>
      <c r="E803" s="49"/>
      <c r="F803" s="49"/>
      <c r="J803" s="49"/>
      <c r="L803" s="50"/>
    </row>
    <row r="804" spans="2:12" ht="24" customHeight="1" x14ac:dyDescent="0.2">
      <c r="B804" s="48"/>
      <c r="C804" s="48"/>
      <c r="D804" s="49"/>
      <c r="E804" s="49"/>
      <c r="F804" s="49"/>
      <c r="J804" s="49"/>
      <c r="L804" s="50"/>
    </row>
    <row r="805" spans="2:12" ht="24" customHeight="1" x14ac:dyDescent="0.2">
      <c r="B805" s="48"/>
      <c r="C805" s="48"/>
      <c r="D805" s="49"/>
      <c r="E805" s="49"/>
      <c r="F805" s="49"/>
      <c r="J805" s="49"/>
      <c r="L805" s="50"/>
    </row>
    <row r="806" spans="2:12" ht="24" customHeight="1" x14ac:dyDescent="0.2">
      <c r="B806" s="48"/>
      <c r="C806" s="48"/>
      <c r="D806" s="49"/>
      <c r="E806" s="49"/>
      <c r="F806" s="49"/>
      <c r="J806" s="49"/>
      <c r="L806" s="50"/>
    </row>
    <row r="807" spans="2:12" ht="24" customHeight="1" x14ac:dyDescent="0.2">
      <c r="B807" s="48"/>
      <c r="C807" s="48"/>
      <c r="D807" s="49"/>
      <c r="E807" s="49"/>
      <c r="F807" s="49"/>
      <c r="J807" s="49"/>
      <c r="L807" s="50"/>
    </row>
    <row r="808" spans="2:12" ht="24" customHeight="1" x14ac:dyDescent="0.2">
      <c r="B808" s="48"/>
      <c r="C808" s="48"/>
      <c r="D808" s="49"/>
      <c r="E808" s="49"/>
      <c r="F808" s="49"/>
      <c r="J808" s="49"/>
      <c r="L808" s="50"/>
    </row>
    <row r="809" spans="2:12" ht="24" customHeight="1" x14ac:dyDescent="0.2">
      <c r="B809" s="48"/>
      <c r="C809" s="48"/>
      <c r="D809" s="49"/>
      <c r="E809" s="49"/>
      <c r="F809" s="49"/>
      <c r="J809" s="49"/>
      <c r="L809" s="50"/>
    </row>
    <row r="810" spans="2:12" ht="24" customHeight="1" x14ac:dyDescent="0.2">
      <c r="B810" s="48"/>
      <c r="C810" s="48"/>
      <c r="D810" s="49"/>
      <c r="E810" s="49"/>
      <c r="F810" s="49"/>
      <c r="J810" s="49"/>
      <c r="L810" s="50"/>
    </row>
    <row r="811" spans="2:12" ht="24" customHeight="1" x14ac:dyDescent="0.2">
      <c r="B811" s="48"/>
      <c r="C811" s="48"/>
      <c r="D811" s="49"/>
      <c r="E811" s="49"/>
      <c r="F811" s="49"/>
      <c r="J811" s="49"/>
      <c r="L811" s="50"/>
    </row>
    <row r="812" spans="2:12" ht="24" customHeight="1" x14ac:dyDescent="0.2">
      <c r="B812" s="48"/>
      <c r="C812" s="48"/>
      <c r="D812" s="49"/>
      <c r="E812" s="49"/>
      <c r="F812" s="49"/>
      <c r="J812" s="49"/>
      <c r="L812" s="50"/>
    </row>
    <row r="813" spans="2:12" ht="24" customHeight="1" x14ac:dyDescent="0.2">
      <c r="B813" s="48"/>
      <c r="C813" s="48"/>
      <c r="D813" s="49"/>
      <c r="E813" s="49"/>
      <c r="F813" s="49"/>
      <c r="J813" s="49"/>
      <c r="L813" s="50"/>
    </row>
    <row r="814" spans="2:12" ht="24" customHeight="1" x14ac:dyDescent="0.2">
      <c r="B814" s="48"/>
      <c r="C814" s="48"/>
      <c r="D814" s="49"/>
      <c r="E814" s="49"/>
      <c r="F814" s="49"/>
      <c r="J814" s="49"/>
      <c r="L814" s="50"/>
    </row>
    <row r="815" spans="2:12" ht="24" customHeight="1" x14ac:dyDescent="0.2">
      <c r="B815" s="48"/>
      <c r="C815" s="48"/>
      <c r="D815" s="49"/>
      <c r="E815" s="49"/>
      <c r="F815" s="49"/>
      <c r="J815" s="49"/>
      <c r="L815" s="50"/>
    </row>
    <row r="816" spans="2:12" ht="24" customHeight="1" x14ac:dyDescent="0.2">
      <c r="B816" s="48"/>
      <c r="C816" s="48"/>
      <c r="D816" s="49"/>
      <c r="E816" s="49"/>
      <c r="F816" s="49"/>
      <c r="J816" s="49"/>
      <c r="L816" s="50"/>
    </row>
    <row r="817" spans="2:12" ht="24" customHeight="1" x14ac:dyDescent="0.2">
      <c r="B817" s="48"/>
      <c r="C817" s="48"/>
      <c r="D817" s="49"/>
      <c r="E817" s="49"/>
      <c r="F817" s="49"/>
      <c r="J817" s="49"/>
      <c r="L817" s="50"/>
    </row>
    <row r="818" spans="2:12" ht="24" customHeight="1" x14ac:dyDescent="0.2">
      <c r="B818" s="48"/>
      <c r="C818" s="48"/>
      <c r="D818" s="49"/>
      <c r="E818" s="49"/>
      <c r="F818" s="49"/>
      <c r="J818" s="49"/>
      <c r="L818" s="50"/>
    </row>
    <row r="819" spans="2:12" ht="24" customHeight="1" x14ac:dyDescent="0.2">
      <c r="B819" s="48"/>
      <c r="C819" s="48"/>
      <c r="D819" s="49"/>
      <c r="E819" s="49"/>
      <c r="F819" s="49"/>
      <c r="J819" s="49"/>
      <c r="L819" s="50"/>
    </row>
    <row r="820" spans="2:12" ht="24" customHeight="1" x14ac:dyDescent="0.2">
      <c r="B820" s="48"/>
      <c r="C820" s="48"/>
      <c r="D820" s="49"/>
      <c r="E820" s="49"/>
      <c r="F820" s="49"/>
      <c r="J820" s="49"/>
      <c r="L820" s="50"/>
    </row>
    <row r="821" spans="2:12" ht="24" customHeight="1" x14ac:dyDescent="0.2">
      <c r="B821" s="48"/>
      <c r="C821" s="48"/>
      <c r="D821" s="49"/>
      <c r="E821" s="49"/>
      <c r="F821" s="49"/>
      <c r="J821" s="49"/>
      <c r="L821" s="50"/>
    </row>
    <row r="822" spans="2:12" ht="24" customHeight="1" x14ac:dyDescent="0.2">
      <c r="B822" s="48"/>
      <c r="C822" s="48"/>
      <c r="D822" s="49"/>
      <c r="E822" s="49"/>
      <c r="F822" s="49"/>
      <c r="J822" s="49"/>
      <c r="L822" s="50"/>
    </row>
    <row r="823" spans="2:12" ht="24" customHeight="1" x14ac:dyDescent="0.2">
      <c r="B823" s="48"/>
      <c r="C823" s="48"/>
      <c r="D823" s="49"/>
      <c r="E823" s="49"/>
      <c r="F823" s="49"/>
      <c r="J823" s="49"/>
      <c r="L823" s="50"/>
    </row>
    <row r="824" spans="2:12" ht="24" customHeight="1" x14ac:dyDescent="0.2">
      <c r="B824" s="48"/>
      <c r="C824" s="48"/>
      <c r="D824" s="49"/>
      <c r="E824" s="49"/>
      <c r="F824" s="49"/>
      <c r="J824" s="49"/>
      <c r="L824" s="50"/>
    </row>
    <row r="825" spans="2:12" ht="24" customHeight="1" x14ac:dyDescent="0.2">
      <c r="B825" s="48"/>
      <c r="C825" s="48"/>
      <c r="D825" s="49"/>
      <c r="E825" s="49"/>
      <c r="F825" s="49"/>
      <c r="J825" s="49"/>
      <c r="L825" s="50"/>
    </row>
    <row r="826" spans="2:12" ht="24" customHeight="1" x14ac:dyDescent="0.2">
      <c r="B826" s="48"/>
      <c r="C826" s="48"/>
      <c r="D826" s="49"/>
      <c r="E826" s="49"/>
      <c r="F826" s="49"/>
      <c r="J826" s="49"/>
      <c r="L826" s="50"/>
    </row>
    <row r="827" spans="2:12" ht="24" customHeight="1" x14ac:dyDescent="0.2">
      <c r="B827" s="48"/>
      <c r="C827" s="48"/>
      <c r="D827" s="49"/>
      <c r="E827" s="49"/>
      <c r="F827" s="49"/>
      <c r="J827" s="49"/>
      <c r="L827" s="50"/>
    </row>
    <row r="828" spans="2:12" ht="24" customHeight="1" x14ac:dyDescent="0.2">
      <c r="B828" s="48"/>
      <c r="C828" s="48"/>
      <c r="D828" s="49"/>
      <c r="E828" s="49"/>
      <c r="F828" s="49"/>
      <c r="J828" s="49"/>
      <c r="L828" s="50"/>
    </row>
    <row r="829" spans="2:12" ht="24" customHeight="1" x14ac:dyDescent="0.2">
      <c r="B829" s="48"/>
      <c r="C829" s="48"/>
      <c r="D829" s="49"/>
      <c r="E829" s="49"/>
      <c r="F829" s="49"/>
      <c r="J829" s="49"/>
      <c r="L829" s="50"/>
    </row>
    <row r="830" spans="2:12" ht="24" customHeight="1" x14ac:dyDescent="0.2">
      <c r="B830" s="48"/>
      <c r="C830" s="48"/>
      <c r="D830" s="49"/>
      <c r="E830" s="49"/>
      <c r="F830" s="49"/>
      <c r="J830" s="49"/>
      <c r="L830" s="50"/>
    </row>
    <row r="831" spans="2:12" ht="24" customHeight="1" x14ac:dyDescent="0.2">
      <c r="B831" s="48"/>
      <c r="C831" s="48"/>
      <c r="D831" s="49"/>
      <c r="E831" s="49"/>
      <c r="F831" s="49"/>
      <c r="J831" s="49"/>
      <c r="L831" s="50"/>
    </row>
    <row r="832" spans="2:12" ht="24" customHeight="1" x14ac:dyDescent="0.2">
      <c r="B832" s="48"/>
      <c r="C832" s="48"/>
      <c r="D832" s="49"/>
      <c r="E832" s="49"/>
      <c r="F832" s="49"/>
      <c r="J832" s="49"/>
      <c r="L832" s="50"/>
    </row>
    <row r="833" spans="2:12" ht="24" customHeight="1" x14ac:dyDescent="0.2">
      <c r="B833" s="48"/>
      <c r="C833" s="48"/>
      <c r="D833" s="49"/>
      <c r="E833" s="49"/>
      <c r="F833" s="49"/>
      <c r="J833" s="49"/>
      <c r="L833" s="50"/>
    </row>
    <row r="834" spans="2:12" ht="24" customHeight="1" x14ac:dyDescent="0.2">
      <c r="B834" s="48"/>
      <c r="C834" s="48"/>
      <c r="D834" s="49"/>
      <c r="E834" s="49"/>
      <c r="F834" s="49"/>
      <c r="J834" s="49"/>
      <c r="L834" s="50"/>
    </row>
    <row r="835" spans="2:12" ht="24" customHeight="1" x14ac:dyDescent="0.2">
      <c r="B835" s="48"/>
      <c r="C835" s="48"/>
      <c r="D835" s="49"/>
      <c r="E835" s="49"/>
      <c r="F835" s="49"/>
      <c r="J835" s="49"/>
      <c r="L835" s="50"/>
    </row>
    <row r="836" spans="2:12" ht="24" customHeight="1" x14ac:dyDescent="0.2">
      <c r="B836" s="48"/>
      <c r="C836" s="48"/>
      <c r="D836" s="49"/>
      <c r="E836" s="49"/>
      <c r="F836" s="49"/>
      <c r="J836" s="49"/>
      <c r="L836" s="50"/>
    </row>
    <row r="837" spans="2:12" ht="24" customHeight="1" x14ac:dyDescent="0.2">
      <c r="B837" s="48"/>
      <c r="C837" s="48"/>
      <c r="D837" s="49"/>
      <c r="E837" s="49"/>
      <c r="F837" s="49"/>
      <c r="J837" s="49"/>
      <c r="L837" s="50"/>
    </row>
    <row r="838" spans="2:12" ht="24" customHeight="1" x14ac:dyDescent="0.2">
      <c r="B838" s="48"/>
      <c r="C838" s="48"/>
      <c r="D838" s="49"/>
      <c r="E838" s="49"/>
      <c r="F838" s="49"/>
      <c r="J838" s="49"/>
      <c r="L838" s="50"/>
    </row>
    <row r="839" spans="2:12" ht="24" customHeight="1" x14ac:dyDescent="0.2">
      <c r="B839" s="48"/>
      <c r="C839" s="48"/>
      <c r="D839" s="49"/>
      <c r="E839" s="49"/>
      <c r="F839" s="49"/>
      <c r="J839" s="49"/>
      <c r="L839" s="50"/>
    </row>
    <row r="840" spans="2:12" ht="24" customHeight="1" x14ac:dyDescent="0.2">
      <c r="B840" s="48"/>
      <c r="C840" s="48"/>
      <c r="D840" s="49"/>
      <c r="E840" s="49"/>
      <c r="F840" s="49"/>
      <c r="J840" s="49"/>
      <c r="L840" s="50"/>
    </row>
    <row r="841" spans="2:12" ht="24" customHeight="1" x14ac:dyDescent="0.2">
      <c r="B841" s="48"/>
      <c r="C841" s="48"/>
      <c r="D841" s="49"/>
      <c r="E841" s="49"/>
      <c r="F841" s="49"/>
      <c r="J841" s="49"/>
      <c r="L841" s="50"/>
    </row>
    <row r="842" spans="2:12" ht="24" customHeight="1" x14ac:dyDescent="0.2">
      <c r="B842" s="48"/>
      <c r="C842" s="48"/>
      <c r="D842" s="49"/>
      <c r="E842" s="49"/>
      <c r="F842" s="49"/>
      <c r="J842" s="49"/>
      <c r="L842" s="50"/>
    </row>
    <row r="843" spans="2:12" ht="24" customHeight="1" x14ac:dyDescent="0.2">
      <c r="B843" s="48"/>
      <c r="C843" s="48"/>
      <c r="D843" s="49"/>
      <c r="E843" s="49"/>
      <c r="F843" s="49"/>
      <c r="J843" s="49"/>
      <c r="L843" s="50"/>
    </row>
    <row r="844" spans="2:12" ht="24" customHeight="1" x14ac:dyDescent="0.2">
      <c r="B844" s="48"/>
      <c r="C844" s="48"/>
      <c r="D844" s="49"/>
      <c r="E844" s="49"/>
      <c r="F844" s="49"/>
      <c r="J844" s="49"/>
      <c r="L844" s="50"/>
    </row>
    <row r="845" spans="2:12" ht="24" customHeight="1" x14ac:dyDescent="0.2">
      <c r="B845" s="48"/>
      <c r="C845" s="48"/>
      <c r="D845" s="49"/>
      <c r="E845" s="49"/>
      <c r="F845" s="49"/>
      <c r="J845" s="49"/>
      <c r="L845" s="50"/>
    </row>
    <row r="846" spans="2:12" ht="24" customHeight="1" x14ac:dyDescent="0.2">
      <c r="B846" s="48"/>
      <c r="C846" s="48"/>
      <c r="D846" s="49"/>
      <c r="E846" s="49"/>
      <c r="F846" s="49"/>
      <c r="J846" s="49"/>
      <c r="L846" s="50"/>
    </row>
    <row r="847" spans="2:12" ht="24" customHeight="1" x14ac:dyDescent="0.2">
      <c r="B847" s="48"/>
      <c r="C847" s="48"/>
      <c r="D847" s="49"/>
      <c r="E847" s="49"/>
      <c r="F847" s="49"/>
      <c r="J847" s="49"/>
      <c r="L847" s="50"/>
    </row>
    <row r="848" spans="2:12" ht="24" customHeight="1" x14ac:dyDescent="0.2">
      <c r="B848" s="48"/>
      <c r="C848" s="48"/>
      <c r="D848" s="49"/>
      <c r="E848" s="49"/>
      <c r="F848" s="49"/>
      <c r="J848" s="49"/>
      <c r="L848" s="50"/>
    </row>
    <row r="849" spans="2:12" ht="24" customHeight="1" x14ac:dyDescent="0.2">
      <c r="B849" s="48"/>
      <c r="C849" s="48"/>
      <c r="D849" s="49"/>
      <c r="E849" s="49"/>
      <c r="F849" s="49"/>
      <c r="J849" s="49"/>
      <c r="L849" s="50"/>
    </row>
    <row r="850" spans="2:12" ht="24" customHeight="1" x14ac:dyDescent="0.2">
      <c r="B850" s="48"/>
      <c r="C850" s="48"/>
      <c r="D850" s="49"/>
      <c r="E850" s="49"/>
      <c r="F850" s="49"/>
      <c r="J850" s="49"/>
      <c r="L850" s="50"/>
    </row>
    <row r="851" spans="2:12" ht="24" customHeight="1" x14ac:dyDescent="0.2">
      <c r="B851" s="48"/>
      <c r="C851" s="48"/>
      <c r="D851" s="49"/>
      <c r="E851" s="49"/>
      <c r="F851" s="49"/>
      <c r="J851" s="49"/>
      <c r="L851" s="50"/>
    </row>
    <row r="852" spans="2:12" ht="24" customHeight="1" x14ac:dyDescent="0.2">
      <c r="B852" s="48"/>
      <c r="C852" s="48"/>
      <c r="D852" s="49"/>
      <c r="E852" s="49"/>
      <c r="F852" s="49"/>
      <c r="J852" s="49"/>
      <c r="L852" s="50"/>
    </row>
    <row r="853" spans="2:12" ht="24" customHeight="1" x14ac:dyDescent="0.2">
      <c r="B853" s="48"/>
      <c r="C853" s="48"/>
      <c r="D853" s="49"/>
      <c r="E853" s="49"/>
      <c r="F853" s="49"/>
      <c r="J853" s="49"/>
      <c r="L853" s="50"/>
    </row>
    <row r="854" spans="2:12" ht="24" customHeight="1" x14ac:dyDescent="0.2">
      <c r="B854" s="48"/>
      <c r="C854" s="48"/>
      <c r="D854" s="49"/>
      <c r="E854" s="49"/>
      <c r="F854" s="49"/>
      <c r="J854" s="49"/>
      <c r="L854" s="50"/>
    </row>
    <row r="855" spans="2:12" ht="24" customHeight="1" x14ac:dyDescent="0.2">
      <c r="B855" s="48"/>
      <c r="C855" s="48"/>
      <c r="D855" s="49"/>
      <c r="E855" s="49"/>
      <c r="F855" s="49"/>
      <c r="J855" s="49"/>
      <c r="L855" s="50"/>
    </row>
    <row r="856" spans="2:12" ht="24" customHeight="1" x14ac:dyDescent="0.2">
      <c r="B856" s="48"/>
      <c r="C856" s="48"/>
      <c r="D856" s="49"/>
      <c r="E856" s="49"/>
      <c r="F856" s="49"/>
      <c r="J856" s="49"/>
      <c r="L856" s="50"/>
    </row>
    <row r="857" spans="2:12" ht="24" customHeight="1" x14ac:dyDescent="0.2">
      <c r="B857" s="48"/>
      <c r="C857" s="48"/>
      <c r="D857" s="49"/>
      <c r="E857" s="49"/>
      <c r="F857" s="49"/>
      <c r="J857" s="49"/>
      <c r="L857" s="50"/>
    </row>
    <row r="858" spans="2:12" ht="24" customHeight="1" x14ac:dyDescent="0.2">
      <c r="B858" s="48"/>
      <c r="C858" s="48"/>
      <c r="D858" s="49"/>
      <c r="E858" s="49"/>
      <c r="F858" s="49"/>
      <c r="J858" s="49"/>
      <c r="L858" s="50"/>
    </row>
    <row r="859" spans="2:12" ht="24" customHeight="1" x14ac:dyDescent="0.2">
      <c r="B859" s="48"/>
      <c r="C859" s="48"/>
      <c r="D859" s="49"/>
      <c r="E859" s="49"/>
      <c r="F859" s="49"/>
      <c r="J859" s="49"/>
      <c r="L859" s="50"/>
    </row>
    <row r="860" spans="2:12" ht="24" customHeight="1" x14ac:dyDescent="0.2">
      <c r="B860" s="48"/>
      <c r="C860" s="48"/>
      <c r="D860" s="49"/>
      <c r="E860" s="49"/>
      <c r="F860" s="49"/>
      <c r="J860" s="49"/>
      <c r="L860" s="50"/>
    </row>
    <row r="861" spans="2:12" ht="24" customHeight="1" x14ac:dyDescent="0.2">
      <c r="B861" s="48"/>
      <c r="C861" s="48"/>
      <c r="D861" s="49"/>
      <c r="E861" s="49"/>
      <c r="F861" s="49"/>
      <c r="J861" s="49"/>
      <c r="L861" s="50"/>
    </row>
    <row r="862" spans="2:12" ht="24" customHeight="1" x14ac:dyDescent="0.2">
      <c r="B862" s="48"/>
      <c r="C862" s="48"/>
      <c r="D862" s="49"/>
      <c r="E862" s="49"/>
      <c r="F862" s="49"/>
      <c r="J862" s="49"/>
      <c r="L862" s="50"/>
    </row>
    <row r="863" spans="2:12" ht="24" customHeight="1" x14ac:dyDescent="0.2">
      <c r="B863" s="48"/>
      <c r="C863" s="48"/>
      <c r="D863" s="49"/>
      <c r="E863" s="49"/>
      <c r="F863" s="49"/>
      <c r="J863" s="49"/>
      <c r="L863" s="50"/>
    </row>
    <row r="864" spans="2:12" ht="24" customHeight="1" x14ac:dyDescent="0.2">
      <c r="B864" s="48"/>
      <c r="C864" s="48"/>
      <c r="D864" s="49"/>
      <c r="E864" s="49"/>
      <c r="F864" s="49"/>
      <c r="J864" s="49"/>
      <c r="L864" s="50"/>
    </row>
    <row r="865" spans="2:12" ht="24" customHeight="1" x14ac:dyDescent="0.2">
      <c r="B865" s="48"/>
      <c r="C865" s="48"/>
      <c r="D865" s="49"/>
      <c r="E865" s="49"/>
      <c r="F865" s="49"/>
      <c r="J865" s="49"/>
      <c r="L865" s="50"/>
    </row>
    <row r="866" spans="2:12" ht="24" customHeight="1" x14ac:dyDescent="0.2">
      <c r="B866" s="48"/>
      <c r="C866" s="48"/>
      <c r="D866" s="49"/>
      <c r="E866" s="49"/>
      <c r="F866" s="49"/>
      <c r="J866" s="49"/>
      <c r="L866" s="50"/>
    </row>
    <row r="867" spans="2:12" ht="24" customHeight="1" x14ac:dyDescent="0.2">
      <c r="B867" s="48"/>
      <c r="C867" s="48"/>
      <c r="D867" s="49"/>
      <c r="E867" s="49"/>
      <c r="F867" s="49"/>
      <c r="J867" s="49"/>
      <c r="L867" s="50"/>
    </row>
    <row r="868" spans="2:12" ht="24" customHeight="1" x14ac:dyDescent="0.2">
      <c r="B868" s="48"/>
      <c r="C868" s="48"/>
      <c r="D868" s="49"/>
      <c r="E868" s="49"/>
      <c r="F868" s="49"/>
      <c r="J868" s="49"/>
      <c r="L868" s="50"/>
    </row>
    <row r="869" spans="2:12" ht="24" customHeight="1" x14ac:dyDescent="0.2">
      <c r="B869" s="48"/>
      <c r="C869" s="48"/>
      <c r="D869" s="49"/>
      <c r="E869" s="49"/>
      <c r="F869" s="49"/>
      <c r="J869" s="49"/>
      <c r="L869" s="50"/>
    </row>
    <row r="870" spans="2:12" ht="24" customHeight="1" x14ac:dyDescent="0.2">
      <c r="B870" s="48"/>
      <c r="C870" s="48"/>
      <c r="D870" s="49"/>
      <c r="E870" s="49"/>
      <c r="F870" s="49"/>
      <c r="J870" s="49"/>
      <c r="L870" s="50"/>
    </row>
    <row r="871" spans="2:12" ht="24" customHeight="1" x14ac:dyDescent="0.2">
      <c r="B871" s="48"/>
      <c r="C871" s="48"/>
      <c r="D871" s="49"/>
      <c r="E871" s="49"/>
      <c r="F871" s="49"/>
      <c r="J871" s="49"/>
      <c r="L871" s="50"/>
    </row>
    <row r="872" spans="2:12" ht="24" customHeight="1" x14ac:dyDescent="0.2">
      <c r="B872" s="48"/>
      <c r="C872" s="48"/>
      <c r="D872" s="49"/>
      <c r="E872" s="49"/>
      <c r="F872" s="49"/>
      <c r="J872" s="49"/>
      <c r="L872" s="50"/>
    </row>
    <row r="873" spans="2:12" ht="24" customHeight="1" x14ac:dyDescent="0.2">
      <c r="B873" s="48"/>
      <c r="C873" s="48"/>
      <c r="D873" s="49"/>
      <c r="E873" s="49"/>
      <c r="F873" s="49"/>
      <c r="J873" s="49"/>
      <c r="L873" s="50"/>
    </row>
    <row r="874" spans="2:12" ht="24" customHeight="1" x14ac:dyDescent="0.2">
      <c r="B874" s="48"/>
      <c r="C874" s="48"/>
      <c r="D874" s="49"/>
      <c r="E874" s="49"/>
      <c r="F874" s="49"/>
      <c r="J874" s="49"/>
      <c r="L874" s="50"/>
    </row>
    <row r="875" spans="2:12" ht="24" customHeight="1" x14ac:dyDescent="0.2">
      <c r="B875" s="48"/>
      <c r="C875" s="48"/>
      <c r="D875" s="49"/>
      <c r="E875" s="49"/>
      <c r="F875" s="49"/>
      <c r="J875" s="49"/>
      <c r="L875" s="50"/>
    </row>
    <row r="876" spans="2:12" ht="24" customHeight="1" x14ac:dyDescent="0.2">
      <c r="B876" s="48"/>
      <c r="C876" s="48"/>
      <c r="D876" s="49"/>
      <c r="E876" s="49"/>
      <c r="F876" s="49"/>
      <c r="J876" s="49"/>
      <c r="L876" s="50"/>
    </row>
    <row r="877" spans="2:12" ht="24" customHeight="1" x14ac:dyDescent="0.2">
      <c r="B877" s="48"/>
      <c r="C877" s="48"/>
      <c r="D877" s="49"/>
      <c r="E877" s="49"/>
      <c r="F877" s="49"/>
      <c r="J877" s="49"/>
      <c r="L877" s="50"/>
    </row>
    <row r="878" spans="2:12" ht="24" customHeight="1" x14ac:dyDescent="0.2">
      <c r="B878" s="48"/>
      <c r="C878" s="48"/>
      <c r="D878" s="49"/>
      <c r="E878" s="49"/>
      <c r="F878" s="49"/>
      <c r="J878" s="49"/>
      <c r="L878" s="50"/>
    </row>
    <row r="879" spans="2:12" ht="24" customHeight="1" x14ac:dyDescent="0.2">
      <c r="B879" s="48"/>
      <c r="C879" s="48"/>
      <c r="D879" s="49"/>
      <c r="E879" s="49"/>
      <c r="F879" s="49"/>
      <c r="J879" s="49"/>
      <c r="L879" s="50"/>
    </row>
    <row r="880" spans="2:12" ht="24" customHeight="1" x14ac:dyDescent="0.2">
      <c r="B880" s="48"/>
      <c r="C880" s="48"/>
      <c r="D880" s="49"/>
      <c r="E880" s="49"/>
      <c r="F880" s="49"/>
      <c r="J880" s="49"/>
      <c r="L880" s="50"/>
    </row>
    <row r="881" spans="2:12" ht="24" customHeight="1" x14ac:dyDescent="0.2">
      <c r="B881" s="48"/>
      <c r="C881" s="48"/>
      <c r="D881" s="49"/>
      <c r="E881" s="49"/>
      <c r="F881" s="49"/>
      <c r="J881" s="49"/>
      <c r="L881" s="50"/>
    </row>
    <row r="882" spans="2:12" ht="24" customHeight="1" x14ac:dyDescent="0.2">
      <c r="B882" s="48"/>
      <c r="C882" s="48"/>
      <c r="D882" s="49"/>
      <c r="E882" s="49"/>
      <c r="F882" s="49"/>
      <c r="J882" s="49"/>
      <c r="L882" s="50"/>
    </row>
    <row r="883" spans="2:12" ht="24" customHeight="1" x14ac:dyDescent="0.2">
      <c r="B883" s="48"/>
      <c r="C883" s="48"/>
      <c r="D883" s="49"/>
      <c r="E883" s="49"/>
      <c r="F883" s="49"/>
      <c r="J883" s="49"/>
      <c r="L883" s="50"/>
    </row>
    <row r="884" spans="2:12" ht="24" customHeight="1" x14ac:dyDescent="0.2">
      <c r="B884" s="48"/>
      <c r="C884" s="48"/>
      <c r="D884" s="49"/>
      <c r="E884" s="49"/>
      <c r="F884" s="49"/>
      <c r="J884" s="49"/>
      <c r="L884" s="50"/>
    </row>
    <row r="885" spans="2:12" ht="24" customHeight="1" x14ac:dyDescent="0.2">
      <c r="B885" s="48"/>
      <c r="C885" s="48"/>
      <c r="D885" s="49"/>
      <c r="E885" s="49"/>
      <c r="F885" s="49"/>
      <c r="J885" s="49"/>
      <c r="L885" s="50"/>
    </row>
    <row r="886" spans="2:12" ht="24" customHeight="1" x14ac:dyDescent="0.2">
      <c r="B886" s="48"/>
      <c r="C886" s="48"/>
      <c r="D886" s="49"/>
      <c r="E886" s="49"/>
      <c r="F886" s="49"/>
      <c r="J886" s="49"/>
      <c r="L886" s="50"/>
    </row>
    <row r="887" spans="2:12" ht="24" customHeight="1" x14ac:dyDescent="0.2">
      <c r="B887" s="48"/>
      <c r="C887" s="48"/>
      <c r="D887" s="49"/>
      <c r="E887" s="49"/>
      <c r="F887" s="49"/>
      <c r="J887" s="49"/>
      <c r="L887" s="50"/>
    </row>
    <row r="888" spans="2:12" ht="24" customHeight="1" x14ac:dyDescent="0.2">
      <c r="B888" s="48"/>
      <c r="C888" s="48"/>
      <c r="D888" s="49"/>
      <c r="E888" s="49"/>
      <c r="F888" s="49"/>
      <c r="J888" s="49"/>
      <c r="L888" s="50"/>
    </row>
    <row r="889" spans="2:12" ht="24" customHeight="1" x14ac:dyDescent="0.2">
      <c r="B889" s="48"/>
      <c r="C889" s="48"/>
      <c r="D889" s="49"/>
      <c r="E889" s="49"/>
      <c r="F889" s="49"/>
      <c r="J889" s="49"/>
      <c r="L889" s="50"/>
    </row>
    <row r="890" spans="2:12" ht="24" customHeight="1" x14ac:dyDescent="0.2">
      <c r="B890" s="48"/>
      <c r="C890" s="48"/>
      <c r="D890" s="49"/>
      <c r="E890" s="49"/>
      <c r="F890" s="49"/>
      <c r="J890" s="49"/>
      <c r="L890" s="50"/>
    </row>
    <row r="891" spans="2:12" ht="24" customHeight="1" x14ac:dyDescent="0.2">
      <c r="B891" s="48"/>
      <c r="C891" s="48"/>
      <c r="D891" s="49"/>
      <c r="E891" s="49"/>
      <c r="F891" s="49"/>
      <c r="J891" s="49"/>
      <c r="L891" s="50"/>
    </row>
    <row r="892" spans="2:12" ht="24" customHeight="1" x14ac:dyDescent="0.2">
      <c r="B892" s="48"/>
      <c r="C892" s="48"/>
      <c r="D892" s="49"/>
      <c r="E892" s="49"/>
      <c r="F892" s="49"/>
      <c r="J892" s="49"/>
      <c r="L892" s="50"/>
    </row>
    <row r="893" spans="2:12" ht="24" customHeight="1" x14ac:dyDescent="0.2">
      <c r="B893" s="48"/>
      <c r="C893" s="48"/>
      <c r="D893" s="49"/>
      <c r="E893" s="49"/>
      <c r="F893" s="49"/>
      <c r="J893" s="49"/>
      <c r="L893" s="50"/>
    </row>
    <row r="894" spans="2:12" ht="24" customHeight="1" x14ac:dyDescent="0.2">
      <c r="B894" s="48"/>
      <c r="C894" s="48"/>
      <c r="D894" s="49"/>
      <c r="E894" s="49"/>
      <c r="F894" s="49"/>
      <c r="J894" s="49"/>
      <c r="L894" s="50"/>
    </row>
    <row r="895" spans="2:12" ht="24" customHeight="1" x14ac:dyDescent="0.2">
      <c r="B895" s="48"/>
      <c r="C895" s="48"/>
      <c r="D895" s="49"/>
      <c r="E895" s="49"/>
      <c r="F895" s="49"/>
      <c r="J895" s="49"/>
      <c r="L895" s="50"/>
    </row>
    <row r="896" spans="2:12" ht="24" customHeight="1" x14ac:dyDescent="0.2">
      <c r="B896" s="48"/>
      <c r="C896" s="48"/>
      <c r="D896" s="49"/>
      <c r="E896" s="49"/>
      <c r="F896" s="49"/>
      <c r="J896" s="49"/>
      <c r="L896" s="50"/>
    </row>
    <row r="897" spans="2:12" ht="24" customHeight="1" x14ac:dyDescent="0.2">
      <c r="B897" s="48"/>
      <c r="C897" s="48"/>
      <c r="D897" s="49"/>
      <c r="E897" s="49"/>
      <c r="F897" s="49"/>
      <c r="J897" s="49"/>
      <c r="L897" s="50"/>
    </row>
    <row r="898" spans="2:12" ht="24" customHeight="1" x14ac:dyDescent="0.2">
      <c r="B898" s="48"/>
      <c r="C898" s="48"/>
      <c r="D898" s="49"/>
      <c r="E898" s="49"/>
      <c r="F898" s="49"/>
      <c r="J898" s="49"/>
      <c r="L898" s="50"/>
    </row>
    <row r="899" spans="2:12" ht="24" customHeight="1" x14ac:dyDescent="0.2">
      <c r="B899" s="48"/>
      <c r="C899" s="48"/>
      <c r="D899" s="49"/>
      <c r="E899" s="49"/>
      <c r="F899" s="49"/>
      <c r="J899" s="49"/>
      <c r="L899" s="50"/>
    </row>
    <row r="900" spans="2:12" ht="24" customHeight="1" x14ac:dyDescent="0.2">
      <c r="B900" s="48"/>
      <c r="C900" s="48"/>
      <c r="D900" s="49"/>
      <c r="E900" s="49"/>
      <c r="F900" s="49"/>
      <c r="J900" s="49"/>
      <c r="L900" s="50"/>
    </row>
    <row r="901" spans="2:12" ht="24" customHeight="1" x14ac:dyDescent="0.2">
      <c r="B901" s="48"/>
      <c r="C901" s="48"/>
      <c r="D901" s="49"/>
      <c r="E901" s="49"/>
      <c r="F901" s="49"/>
      <c r="J901" s="49"/>
      <c r="L901" s="50"/>
    </row>
    <row r="902" spans="2:12" ht="24" customHeight="1" x14ac:dyDescent="0.2">
      <c r="B902" s="48"/>
      <c r="C902" s="48"/>
      <c r="D902" s="49"/>
      <c r="E902" s="49"/>
      <c r="F902" s="49"/>
      <c r="J902" s="49"/>
      <c r="L902" s="50"/>
    </row>
    <row r="903" spans="2:12" ht="24" customHeight="1" x14ac:dyDescent="0.2">
      <c r="B903" s="48"/>
      <c r="C903" s="48"/>
      <c r="D903" s="49"/>
      <c r="E903" s="49"/>
      <c r="F903" s="49"/>
      <c r="J903" s="49"/>
      <c r="L903" s="50"/>
    </row>
    <row r="904" spans="2:12" ht="24" customHeight="1" x14ac:dyDescent="0.2">
      <c r="B904" s="48"/>
      <c r="C904" s="48"/>
      <c r="D904" s="49"/>
      <c r="E904" s="49"/>
      <c r="F904" s="49"/>
      <c r="J904" s="49"/>
      <c r="L904" s="50"/>
    </row>
    <row r="905" spans="2:12" ht="24" customHeight="1" x14ac:dyDescent="0.2">
      <c r="B905" s="48"/>
      <c r="C905" s="48"/>
      <c r="D905" s="49"/>
      <c r="E905" s="49"/>
      <c r="F905" s="49"/>
      <c r="J905" s="49"/>
      <c r="L905" s="50"/>
    </row>
    <row r="906" spans="2:12" ht="24" customHeight="1" x14ac:dyDescent="0.2">
      <c r="B906" s="48"/>
      <c r="C906" s="48"/>
      <c r="D906" s="49"/>
      <c r="E906" s="49"/>
      <c r="F906" s="49"/>
      <c r="J906" s="49"/>
      <c r="L906" s="50"/>
    </row>
    <row r="907" spans="2:12" ht="24" customHeight="1" x14ac:dyDescent="0.2">
      <c r="B907" s="48"/>
      <c r="C907" s="48"/>
      <c r="D907" s="49"/>
      <c r="E907" s="49"/>
      <c r="F907" s="49"/>
      <c r="J907" s="49"/>
      <c r="L907" s="50"/>
    </row>
    <row r="908" spans="2:12" ht="24" customHeight="1" x14ac:dyDescent="0.2">
      <c r="B908" s="48"/>
      <c r="C908" s="48"/>
      <c r="D908" s="49"/>
      <c r="E908" s="49"/>
      <c r="F908" s="49"/>
      <c r="J908" s="49"/>
      <c r="L908" s="50"/>
    </row>
    <row r="909" spans="2:12" ht="24" customHeight="1" x14ac:dyDescent="0.2">
      <c r="B909" s="48"/>
      <c r="C909" s="48"/>
      <c r="D909" s="49"/>
      <c r="E909" s="49"/>
      <c r="F909" s="49"/>
      <c r="J909" s="49"/>
      <c r="L909" s="50"/>
    </row>
    <row r="910" spans="2:12" ht="24" customHeight="1" x14ac:dyDescent="0.2">
      <c r="B910" s="48"/>
      <c r="C910" s="48"/>
      <c r="D910" s="49"/>
      <c r="E910" s="49"/>
      <c r="F910" s="49"/>
      <c r="J910" s="49"/>
      <c r="L910" s="50"/>
    </row>
    <row r="911" spans="2:12" ht="24" customHeight="1" x14ac:dyDescent="0.2">
      <c r="B911" s="48"/>
      <c r="C911" s="48"/>
      <c r="D911" s="49"/>
      <c r="E911" s="49"/>
      <c r="F911" s="49"/>
      <c r="J911" s="49"/>
      <c r="L911" s="50"/>
    </row>
    <row r="912" spans="2:12" ht="24" customHeight="1" x14ac:dyDescent="0.2">
      <c r="B912" s="48"/>
      <c r="C912" s="48"/>
      <c r="D912" s="49"/>
      <c r="E912" s="49"/>
      <c r="F912" s="49"/>
      <c r="J912" s="49"/>
      <c r="L912" s="50"/>
    </row>
    <row r="913" spans="2:12" ht="24" customHeight="1" x14ac:dyDescent="0.2">
      <c r="B913" s="48"/>
      <c r="C913" s="48"/>
      <c r="D913" s="49"/>
      <c r="E913" s="49"/>
      <c r="F913" s="49"/>
      <c r="J913" s="49"/>
      <c r="L913" s="50"/>
    </row>
    <row r="914" spans="2:12" ht="24" customHeight="1" x14ac:dyDescent="0.2">
      <c r="B914" s="48"/>
      <c r="C914" s="48"/>
      <c r="D914" s="49"/>
      <c r="E914" s="49"/>
      <c r="F914" s="49"/>
      <c r="J914" s="49"/>
      <c r="L914" s="50"/>
    </row>
    <row r="915" spans="2:12" ht="24" customHeight="1" x14ac:dyDescent="0.2">
      <c r="B915" s="48"/>
      <c r="C915" s="48"/>
      <c r="D915" s="49"/>
      <c r="E915" s="49"/>
      <c r="F915" s="49"/>
      <c r="J915" s="49"/>
      <c r="L915" s="50"/>
    </row>
    <row r="916" spans="2:12" ht="24" customHeight="1" x14ac:dyDescent="0.2">
      <c r="B916" s="48"/>
      <c r="C916" s="48"/>
      <c r="D916" s="49"/>
      <c r="E916" s="49"/>
      <c r="F916" s="49"/>
      <c r="J916" s="49"/>
      <c r="L916" s="50"/>
    </row>
    <row r="917" spans="2:12" ht="24" customHeight="1" x14ac:dyDescent="0.2">
      <c r="B917" s="48"/>
      <c r="C917" s="48"/>
      <c r="D917" s="49"/>
      <c r="E917" s="49"/>
      <c r="F917" s="49"/>
      <c r="J917" s="49"/>
      <c r="L917" s="50"/>
    </row>
    <row r="918" spans="2:12" ht="24" customHeight="1" x14ac:dyDescent="0.2">
      <c r="B918" s="48"/>
      <c r="C918" s="48"/>
      <c r="D918" s="49"/>
      <c r="E918" s="49"/>
      <c r="F918" s="49"/>
      <c r="J918" s="49"/>
      <c r="L918" s="50"/>
    </row>
    <row r="919" spans="2:12" ht="24" customHeight="1" x14ac:dyDescent="0.2">
      <c r="B919" s="48"/>
      <c r="C919" s="48"/>
      <c r="D919" s="49"/>
      <c r="E919" s="49"/>
      <c r="F919" s="49"/>
      <c r="J919" s="49"/>
      <c r="L919" s="50"/>
    </row>
    <row r="920" spans="2:12" ht="24" customHeight="1" x14ac:dyDescent="0.2">
      <c r="B920" s="48"/>
      <c r="C920" s="48"/>
      <c r="D920" s="49"/>
      <c r="E920" s="49"/>
      <c r="F920" s="49"/>
      <c r="J920" s="49"/>
      <c r="L920" s="50"/>
    </row>
    <row r="921" spans="2:12" ht="24" customHeight="1" x14ac:dyDescent="0.2">
      <c r="B921" s="48"/>
      <c r="C921" s="48"/>
      <c r="D921" s="49"/>
      <c r="E921" s="49"/>
      <c r="F921" s="49"/>
      <c r="J921" s="49"/>
      <c r="L921" s="50"/>
    </row>
    <row r="922" spans="2:12" ht="24" customHeight="1" x14ac:dyDescent="0.2">
      <c r="B922" s="48"/>
      <c r="C922" s="48"/>
      <c r="D922" s="49"/>
      <c r="E922" s="49"/>
      <c r="F922" s="49"/>
      <c r="J922" s="49"/>
      <c r="L922" s="50"/>
    </row>
    <row r="923" spans="2:12" ht="24" customHeight="1" x14ac:dyDescent="0.2">
      <c r="B923" s="48"/>
      <c r="C923" s="48"/>
      <c r="D923" s="49"/>
      <c r="E923" s="49"/>
      <c r="F923" s="49"/>
      <c r="J923" s="49"/>
      <c r="L923" s="50"/>
    </row>
    <row r="924" spans="2:12" ht="24" customHeight="1" x14ac:dyDescent="0.2">
      <c r="B924" s="48"/>
      <c r="C924" s="48"/>
      <c r="D924" s="49"/>
      <c r="E924" s="49"/>
      <c r="F924" s="49"/>
      <c r="J924" s="49"/>
      <c r="L924" s="50"/>
    </row>
    <row r="925" spans="2:12" ht="24" customHeight="1" x14ac:dyDescent="0.2">
      <c r="B925" s="48"/>
      <c r="C925" s="48"/>
      <c r="D925" s="49"/>
      <c r="E925" s="49"/>
      <c r="F925" s="49"/>
      <c r="J925" s="49"/>
      <c r="L925" s="50"/>
    </row>
    <row r="926" spans="2:12" ht="24" customHeight="1" x14ac:dyDescent="0.2">
      <c r="B926" s="48"/>
      <c r="C926" s="48"/>
      <c r="D926" s="49"/>
      <c r="E926" s="49"/>
      <c r="F926" s="49"/>
      <c r="J926" s="49"/>
      <c r="L926" s="50"/>
    </row>
    <row r="927" spans="2:12" ht="24" customHeight="1" x14ac:dyDescent="0.2">
      <c r="B927" s="48"/>
      <c r="C927" s="48"/>
      <c r="D927" s="49"/>
      <c r="E927" s="49"/>
      <c r="F927" s="49"/>
      <c r="J927" s="49"/>
      <c r="L927" s="50"/>
    </row>
    <row r="928" spans="2:12" ht="24" customHeight="1" x14ac:dyDescent="0.2">
      <c r="B928" s="48"/>
      <c r="C928" s="48"/>
      <c r="D928" s="49"/>
      <c r="E928" s="49"/>
      <c r="F928" s="49"/>
      <c r="J928" s="49"/>
      <c r="L928" s="50"/>
    </row>
    <row r="929" spans="2:12" ht="24" customHeight="1" x14ac:dyDescent="0.2">
      <c r="B929" s="48"/>
      <c r="C929" s="48"/>
      <c r="D929" s="49"/>
      <c r="E929" s="49"/>
      <c r="F929" s="49"/>
      <c r="J929" s="49"/>
      <c r="L929" s="50"/>
    </row>
    <row r="930" spans="2:12" ht="24" customHeight="1" x14ac:dyDescent="0.2">
      <c r="B930" s="48"/>
      <c r="C930" s="48"/>
      <c r="D930" s="49"/>
      <c r="E930" s="49"/>
      <c r="F930" s="49"/>
      <c r="J930" s="49"/>
      <c r="L930" s="50"/>
    </row>
    <row r="931" spans="2:12" ht="24" customHeight="1" x14ac:dyDescent="0.2">
      <c r="B931" s="48"/>
      <c r="C931" s="48"/>
      <c r="D931" s="49"/>
      <c r="E931" s="49"/>
      <c r="F931" s="49"/>
      <c r="J931" s="49"/>
      <c r="L931" s="50"/>
    </row>
    <row r="932" spans="2:12" ht="24" customHeight="1" x14ac:dyDescent="0.2">
      <c r="B932" s="48"/>
      <c r="C932" s="48"/>
      <c r="D932" s="49"/>
      <c r="E932" s="49"/>
      <c r="F932" s="49"/>
      <c r="J932" s="49"/>
      <c r="L932" s="50"/>
    </row>
    <row r="933" spans="2:12" ht="24" customHeight="1" x14ac:dyDescent="0.2">
      <c r="B933" s="48"/>
      <c r="C933" s="48"/>
      <c r="D933" s="49"/>
      <c r="E933" s="49"/>
      <c r="F933" s="49"/>
      <c r="J933" s="49"/>
      <c r="L933" s="50"/>
    </row>
    <row r="934" spans="2:12" ht="24" customHeight="1" x14ac:dyDescent="0.2">
      <c r="B934" s="48"/>
      <c r="C934" s="48"/>
      <c r="D934" s="49"/>
      <c r="E934" s="49"/>
      <c r="F934" s="49"/>
      <c r="J934" s="49"/>
      <c r="L934" s="50"/>
    </row>
    <row r="935" spans="2:12" ht="24" customHeight="1" x14ac:dyDescent="0.2">
      <c r="B935" s="48"/>
      <c r="C935" s="48"/>
      <c r="D935" s="49"/>
      <c r="E935" s="49"/>
      <c r="F935" s="49"/>
      <c r="J935" s="49"/>
      <c r="L935" s="50"/>
    </row>
    <row r="936" spans="2:12" ht="24" customHeight="1" x14ac:dyDescent="0.2">
      <c r="B936" s="48"/>
      <c r="C936" s="48"/>
      <c r="D936" s="49"/>
      <c r="E936" s="49"/>
      <c r="F936" s="49"/>
      <c r="J936" s="49"/>
      <c r="L936" s="50"/>
    </row>
    <row r="937" spans="2:12" ht="24" customHeight="1" x14ac:dyDescent="0.2">
      <c r="B937" s="48"/>
      <c r="C937" s="48"/>
      <c r="D937" s="49"/>
      <c r="E937" s="49"/>
      <c r="F937" s="49"/>
      <c r="J937" s="49"/>
      <c r="L937" s="50"/>
    </row>
    <row r="938" spans="2:12" ht="24" customHeight="1" x14ac:dyDescent="0.2">
      <c r="B938" s="48"/>
      <c r="C938" s="48"/>
      <c r="D938" s="49"/>
      <c r="E938" s="49"/>
      <c r="F938" s="49"/>
      <c r="J938" s="49"/>
      <c r="L938" s="50"/>
    </row>
    <row r="939" spans="2:12" ht="24" customHeight="1" x14ac:dyDescent="0.2">
      <c r="B939" s="48"/>
      <c r="C939" s="48"/>
      <c r="D939" s="49"/>
      <c r="E939" s="49"/>
      <c r="F939" s="49"/>
      <c r="J939" s="49"/>
      <c r="L939" s="50"/>
    </row>
    <row r="940" spans="2:12" ht="24" customHeight="1" x14ac:dyDescent="0.2">
      <c r="B940" s="48"/>
      <c r="C940" s="48"/>
      <c r="D940" s="49"/>
      <c r="E940" s="49"/>
      <c r="F940" s="49"/>
      <c r="J940" s="49"/>
      <c r="L940" s="50"/>
    </row>
    <row r="941" spans="2:12" ht="24" customHeight="1" x14ac:dyDescent="0.2">
      <c r="B941" s="48"/>
      <c r="C941" s="48"/>
      <c r="D941" s="49"/>
      <c r="E941" s="49"/>
      <c r="F941" s="49"/>
      <c r="J941" s="49"/>
      <c r="L941" s="50"/>
    </row>
    <row r="942" spans="2:12" ht="24" customHeight="1" x14ac:dyDescent="0.2">
      <c r="B942" s="48"/>
      <c r="C942" s="48"/>
      <c r="D942" s="49"/>
      <c r="E942" s="49"/>
      <c r="F942" s="49"/>
      <c r="J942" s="49"/>
      <c r="L942" s="50"/>
    </row>
    <row r="943" spans="2:12" ht="24" customHeight="1" x14ac:dyDescent="0.2">
      <c r="B943" s="48"/>
      <c r="C943" s="48"/>
      <c r="D943" s="49"/>
      <c r="E943" s="49"/>
      <c r="F943" s="49"/>
      <c r="J943" s="49"/>
      <c r="L943" s="50"/>
    </row>
    <row r="944" spans="2:12" ht="24" customHeight="1" x14ac:dyDescent="0.2">
      <c r="B944" s="48"/>
      <c r="C944" s="48"/>
      <c r="D944" s="49"/>
      <c r="E944" s="49"/>
      <c r="F944" s="49"/>
      <c r="J944" s="49"/>
      <c r="L944" s="50"/>
    </row>
    <row r="945" spans="2:12" ht="24" customHeight="1" x14ac:dyDescent="0.2">
      <c r="B945" s="48"/>
      <c r="C945" s="48"/>
      <c r="D945" s="49"/>
      <c r="E945" s="49"/>
      <c r="F945" s="49"/>
      <c r="J945" s="49"/>
      <c r="L945" s="50"/>
    </row>
    <row r="946" spans="2:12" ht="24" customHeight="1" x14ac:dyDescent="0.2">
      <c r="B946" s="48"/>
      <c r="C946" s="48"/>
      <c r="D946" s="49"/>
      <c r="E946" s="49"/>
      <c r="F946" s="49"/>
      <c r="J946" s="49"/>
      <c r="L946" s="50"/>
    </row>
    <row r="947" spans="2:12" ht="24" customHeight="1" x14ac:dyDescent="0.2">
      <c r="B947" s="48"/>
      <c r="C947" s="48"/>
      <c r="D947" s="49"/>
      <c r="E947" s="49"/>
      <c r="F947" s="49"/>
      <c r="J947" s="49"/>
      <c r="L947" s="50"/>
    </row>
    <row r="948" spans="2:12" ht="24" customHeight="1" x14ac:dyDescent="0.2">
      <c r="B948" s="48"/>
      <c r="C948" s="48"/>
      <c r="D948" s="49"/>
      <c r="E948" s="49"/>
      <c r="F948" s="49"/>
      <c r="J948" s="49"/>
      <c r="L948" s="50"/>
    </row>
    <row r="949" spans="2:12" ht="24" customHeight="1" x14ac:dyDescent="0.2">
      <c r="B949" s="48"/>
      <c r="C949" s="48"/>
      <c r="D949" s="49"/>
      <c r="E949" s="49"/>
      <c r="F949" s="49"/>
      <c r="J949" s="49"/>
      <c r="L949" s="50"/>
    </row>
    <row r="950" spans="2:12" ht="24" customHeight="1" x14ac:dyDescent="0.2">
      <c r="B950" s="48"/>
      <c r="C950" s="48"/>
      <c r="D950" s="49"/>
      <c r="E950" s="49"/>
      <c r="F950" s="49"/>
      <c r="J950" s="49"/>
      <c r="L950" s="50"/>
    </row>
    <row r="951" spans="2:12" ht="24" customHeight="1" x14ac:dyDescent="0.2">
      <c r="B951" s="48"/>
      <c r="C951" s="48"/>
      <c r="D951" s="49"/>
      <c r="E951" s="49"/>
      <c r="F951" s="49"/>
      <c r="J951" s="49"/>
      <c r="L951" s="50"/>
    </row>
    <row r="952" spans="2:12" ht="24" customHeight="1" x14ac:dyDescent="0.2">
      <c r="B952" s="48"/>
      <c r="C952" s="48"/>
      <c r="D952" s="49"/>
      <c r="E952" s="49"/>
      <c r="F952" s="49"/>
      <c r="J952" s="49"/>
      <c r="L952" s="50"/>
    </row>
    <row r="953" spans="2:12" ht="24" customHeight="1" x14ac:dyDescent="0.2">
      <c r="B953" s="48"/>
      <c r="C953" s="48"/>
      <c r="D953" s="49"/>
      <c r="E953" s="49"/>
      <c r="F953" s="49"/>
      <c r="J953" s="49"/>
      <c r="L953" s="50"/>
    </row>
    <row r="954" spans="2:12" ht="24" customHeight="1" x14ac:dyDescent="0.2">
      <c r="B954" s="48"/>
      <c r="C954" s="48"/>
      <c r="D954" s="49"/>
      <c r="E954" s="49"/>
      <c r="F954" s="49"/>
      <c r="J954" s="49"/>
      <c r="L954" s="50"/>
    </row>
    <row r="955" spans="2:12" ht="24" customHeight="1" x14ac:dyDescent="0.2">
      <c r="B955" s="48"/>
      <c r="C955" s="48"/>
      <c r="D955" s="49"/>
      <c r="E955" s="49"/>
      <c r="F955" s="49"/>
      <c r="J955" s="49"/>
      <c r="L955" s="50"/>
    </row>
    <row r="956" spans="2:12" ht="24" customHeight="1" x14ac:dyDescent="0.2">
      <c r="B956" s="48"/>
      <c r="C956" s="48"/>
      <c r="D956" s="49"/>
      <c r="E956" s="49"/>
      <c r="F956" s="49"/>
      <c r="J956" s="49"/>
      <c r="L956" s="50"/>
    </row>
    <row r="957" spans="2:12" ht="24" customHeight="1" x14ac:dyDescent="0.2">
      <c r="B957" s="48"/>
      <c r="C957" s="48"/>
      <c r="D957" s="49"/>
      <c r="E957" s="49"/>
      <c r="F957" s="49"/>
      <c r="J957" s="49"/>
      <c r="L957" s="50"/>
    </row>
    <row r="958" spans="2:12" ht="24" customHeight="1" x14ac:dyDescent="0.2">
      <c r="B958" s="48"/>
      <c r="C958" s="48"/>
      <c r="D958" s="49"/>
      <c r="E958" s="49"/>
      <c r="F958" s="49"/>
      <c r="J958" s="49"/>
      <c r="L958" s="50"/>
    </row>
    <row r="959" spans="2:12" ht="24" customHeight="1" x14ac:dyDescent="0.2">
      <c r="B959" s="48"/>
      <c r="C959" s="48"/>
      <c r="D959" s="49"/>
      <c r="E959" s="49"/>
      <c r="F959" s="49"/>
      <c r="J959" s="49"/>
      <c r="L959" s="50"/>
    </row>
    <row r="960" spans="2:12" ht="24" customHeight="1" x14ac:dyDescent="0.2">
      <c r="B960" s="48"/>
      <c r="C960" s="48"/>
      <c r="D960" s="49"/>
      <c r="E960" s="49"/>
      <c r="F960" s="49"/>
      <c r="J960" s="49"/>
      <c r="L960" s="50"/>
    </row>
    <row r="961" spans="2:12" ht="24" customHeight="1" x14ac:dyDescent="0.2">
      <c r="B961" s="48"/>
      <c r="C961" s="48"/>
      <c r="D961" s="49"/>
      <c r="E961" s="49"/>
      <c r="F961" s="49"/>
      <c r="J961" s="49"/>
      <c r="L961" s="50"/>
    </row>
    <row r="962" spans="2:12" ht="24" customHeight="1" x14ac:dyDescent="0.2">
      <c r="B962" s="48"/>
      <c r="C962" s="48"/>
      <c r="D962" s="49"/>
      <c r="E962" s="49"/>
      <c r="F962" s="49"/>
      <c r="J962" s="49"/>
      <c r="L962" s="50"/>
    </row>
    <row r="963" spans="2:12" ht="24" customHeight="1" x14ac:dyDescent="0.2">
      <c r="B963" s="48"/>
      <c r="C963" s="48"/>
      <c r="D963" s="49"/>
      <c r="E963" s="49"/>
      <c r="F963" s="49"/>
      <c r="J963" s="49"/>
      <c r="L963" s="50"/>
    </row>
    <row r="964" spans="2:12" ht="24" customHeight="1" x14ac:dyDescent="0.2">
      <c r="B964" s="48"/>
      <c r="C964" s="48"/>
      <c r="D964" s="49"/>
      <c r="E964" s="49"/>
      <c r="F964" s="49"/>
      <c r="J964" s="49"/>
      <c r="L964" s="50"/>
    </row>
    <row r="965" spans="2:12" ht="24" customHeight="1" x14ac:dyDescent="0.2">
      <c r="B965" s="48"/>
      <c r="C965" s="48"/>
      <c r="D965" s="49"/>
      <c r="E965" s="49"/>
      <c r="F965" s="49"/>
      <c r="J965" s="49"/>
      <c r="L965" s="50"/>
    </row>
    <row r="966" spans="2:12" ht="24" customHeight="1" x14ac:dyDescent="0.2">
      <c r="B966" s="48"/>
      <c r="C966" s="48"/>
      <c r="D966" s="49"/>
      <c r="E966" s="49"/>
      <c r="F966" s="49"/>
      <c r="J966" s="49"/>
      <c r="L966" s="50"/>
    </row>
    <row r="967" spans="2:12" ht="24" customHeight="1" x14ac:dyDescent="0.2">
      <c r="B967" s="48"/>
      <c r="C967" s="48"/>
      <c r="D967" s="49"/>
      <c r="E967" s="49"/>
      <c r="F967" s="49"/>
      <c r="J967" s="49"/>
      <c r="L967" s="50"/>
    </row>
    <row r="968" spans="2:12" ht="24" customHeight="1" x14ac:dyDescent="0.2">
      <c r="B968" s="48"/>
      <c r="C968" s="48"/>
      <c r="D968" s="49"/>
      <c r="E968" s="49"/>
      <c r="F968" s="49"/>
      <c r="J968" s="49"/>
      <c r="L968" s="50"/>
    </row>
    <row r="969" spans="2:12" ht="24" customHeight="1" x14ac:dyDescent="0.2">
      <c r="B969" s="48"/>
      <c r="C969" s="48"/>
      <c r="D969" s="49"/>
      <c r="E969" s="49"/>
      <c r="F969" s="49"/>
      <c r="J969" s="49"/>
      <c r="L969" s="50"/>
    </row>
    <row r="970" spans="2:12" ht="24" customHeight="1" x14ac:dyDescent="0.2">
      <c r="B970" s="48"/>
      <c r="C970" s="48"/>
      <c r="D970" s="49"/>
      <c r="E970" s="49"/>
      <c r="F970" s="49"/>
      <c r="J970" s="49"/>
      <c r="L970" s="50"/>
    </row>
    <row r="971" spans="2:12" ht="24" customHeight="1" x14ac:dyDescent="0.2">
      <c r="B971" s="48"/>
      <c r="C971" s="48"/>
      <c r="D971" s="49"/>
      <c r="E971" s="49"/>
      <c r="F971" s="49"/>
      <c r="J971" s="49"/>
      <c r="L971" s="50"/>
    </row>
    <row r="972" spans="2:12" ht="24" customHeight="1" x14ac:dyDescent="0.2">
      <c r="B972" s="48"/>
      <c r="C972" s="48"/>
      <c r="D972" s="49"/>
      <c r="E972" s="49"/>
      <c r="F972" s="49"/>
      <c r="J972" s="49"/>
      <c r="L972" s="50"/>
    </row>
  </sheetData>
  <autoFilter ref="B1:N627" xr:uid="{13284F9E-FAF0-4A11-93CF-4FD19E017B71}"/>
  <conditionalFormatting sqref="F181:F187 F190 G281:G282">
    <cfRule type="cellIs" dxfId="45" priority="7" operator="equal">
      <formula>"yes"</formula>
    </cfRule>
    <cfRule type="cellIs" dxfId="44" priority="8" operator="equal">
      <formula>"no"</formula>
    </cfRule>
  </conditionalFormatting>
  <conditionalFormatting sqref="F192:F197">
    <cfRule type="cellIs" dxfId="43" priority="9" operator="equal">
      <formula>"yes"</formula>
    </cfRule>
    <cfRule type="cellIs" dxfId="42" priority="10" operator="equal">
      <formula>"no"</formula>
    </cfRule>
  </conditionalFormatting>
  <conditionalFormatting sqref="F487:I489">
    <cfRule type="cellIs" dxfId="41" priority="3" operator="equal">
      <formula>"yes"</formula>
    </cfRule>
    <cfRule type="cellIs" dxfId="40" priority="4" operator="equal">
      <formula>"no"</formula>
    </cfRule>
  </conditionalFormatting>
  <conditionalFormatting sqref="G6:G16">
    <cfRule type="cellIs" dxfId="39" priority="23" operator="equal">
      <formula>"yes"</formula>
    </cfRule>
    <cfRule type="cellIs" dxfId="38" priority="24" operator="equal">
      <formula>"no"</formula>
    </cfRule>
  </conditionalFormatting>
  <conditionalFormatting sqref="G18:G21 G23:G26 G28:G32 G34:G60 G64:G68">
    <cfRule type="cellIs" dxfId="37" priority="13" operator="equal">
      <formula>"yes"</formula>
    </cfRule>
    <cfRule type="cellIs" dxfId="36" priority="14" operator="equal">
      <formula>"no"</formula>
    </cfRule>
  </conditionalFormatting>
  <conditionalFormatting sqref="G82:G83">
    <cfRule type="cellIs" dxfId="35" priority="43" operator="equal">
      <formula>"yes"</formula>
    </cfRule>
    <cfRule type="cellIs" dxfId="34" priority="44" operator="equal">
      <formula>"no"</formula>
    </cfRule>
  </conditionalFormatting>
  <conditionalFormatting sqref="G99:G101">
    <cfRule type="cellIs" dxfId="33" priority="55" operator="equal">
      <formula>"yes"</formula>
    </cfRule>
    <cfRule type="cellIs" dxfId="32" priority="56" operator="equal">
      <formula>"no"</formula>
    </cfRule>
  </conditionalFormatting>
  <conditionalFormatting sqref="G114">
    <cfRule type="cellIs" dxfId="31" priority="65" operator="equal">
      <formula>"yes"</formula>
    </cfRule>
    <cfRule type="cellIs" dxfId="30" priority="66" operator="equal">
      <formula>"no"</formula>
    </cfRule>
  </conditionalFormatting>
  <conditionalFormatting sqref="G119:G121">
    <cfRule type="cellIs" dxfId="29" priority="67" operator="equal">
      <formula>"yes"</formula>
    </cfRule>
    <cfRule type="cellIs" dxfId="28" priority="68" operator="equal">
      <formula>"no"</formula>
    </cfRule>
  </conditionalFormatting>
  <conditionalFormatting sqref="G125:G131">
    <cfRule type="cellIs" dxfId="27" priority="61" operator="equal">
      <formula>"yes"</formula>
    </cfRule>
    <cfRule type="cellIs" dxfId="26" priority="62" operator="equal">
      <formula>"no"</formula>
    </cfRule>
  </conditionalFormatting>
  <conditionalFormatting sqref="G133:G134">
    <cfRule type="cellIs" dxfId="25" priority="59" operator="equal">
      <formula>"yes"</formula>
    </cfRule>
    <cfRule type="cellIs" dxfId="24" priority="60" operator="equal">
      <formula>"no"</formula>
    </cfRule>
  </conditionalFormatting>
  <conditionalFormatting sqref="G142">
    <cfRule type="cellIs" dxfId="23" priority="57" operator="equal">
      <formula>"yes"</formula>
    </cfRule>
    <cfRule type="cellIs" dxfId="22" priority="58" operator="equal">
      <formula>"no"</formula>
    </cfRule>
  </conditionalFormatting>
  <conditionalFormatting sqref="G146:G147">
    <cfRule type="cellIs" dxfId="21" priority="75" operator="equal">
      <formula>"yes"</formula>
    </cfRule>
    <cfRule type="cellIs" dxfId="20" priority="76" operator="equal">
      <formula>"no"</formula>
    </cfRule>
  </conditionalFormatting>
  <conditionalFormatting sqref="G151:G153">
    <cfRule type="cellIs" dxfId="19" priority="77" operator="equal">
      <formula>"yes"</formula>
    </cfRule>
    <cfRule type="cellIs" dxfId="18" priority="78" operator="equal">
      <formula>"no"</formula>
    </cfRule>
  </conditionalFormatting>
  <conditionalFormatting sqref="G160:G162">
    <cfRule type="cellIs" dxfId="17" priority="73" operator="equal">
      <formula>"yes"</formula>
    </cfRule>
    <cfRule type="cellIs" dxfId="16" priority="74" operator="equal">
      <formula>"no"</formula>
    </cfRule>
  </conditionalFormatting>
  <conditionalFormatting sqref="G170:G172">
    <cfRule type="cellIs" dxfId="15" priority="79" operator="equal">
      <formula>"yes"</formula>
    </cfRule>
    <cfRule type="cellIs" dxfId="14" priority="80" operator="equal">
      <formula>"no"</formula>
    </cfRule>
  </conditionalFormatting>
  <conditionalFormatting sqref="G191">
    <cfRule type="cellIs" dxfId="13" priority="101" operator="equal">
      <formula>"yes"</formula>
    </cfRule>
    <cfRule type="cellIs" dxfId="12" priority="102" operator="equal">
      <formula>"no"</formula>
    </cfRule>
  </conditionalFormatting>
  <conditionalFormatting sqref="G198:G203">
    <cfRule type="cellIs" dxfId="11" priority="93" operator="equal">
      <formula>"yes"</formula>
    </cfRule>
    <cfRule type="cellIs" dxfId="10" priority="94" operator="equal">
      <formula>"no"</formula>
    </cfRule>
  </conditionalFormatting>
  <conditionalFormatting sqref="G206:G210 G217:G220 G249:G251">
    <cfRule type="cellIs" dxfId="9" priority="91" operator="equal">
      <formula>"yes"</formula>
    </cfRule>
    <cfRule type="cellIs" dxfId="8" priority="92" operator="equal">
      <formula>"no"</formula>
    </cfRule>
  </conditionalFormatting>
  <conditionalFormatting sqref="G229:G230">
    <cfRule type="cellIs" dxfId="7" priority="99" operator="equal">
      <formula>"yes"</formula>
    </cfRule>
    <cfRule type="cellIs" dxfId="6" priority="100" operator="equal">
      <formula>"no"</formula>
    </cfRule>
  </conditionalFormatting>
  <conditionalFormatting sqref="G241">
    <cfRule type="cellIs" dxfId="5" priority="97" operator="equal">
      <formula>"yes"</formula>
    </cfRule>
    <cfRule type="cellIs" dxfId="4" priority="98" operator="equal">
      <formula>"no"</formula>
    </cfRule>
  </conditionalFormatting>
  <conditionalFormatting sqref="G266:G268">
    <cfRule type="cellIs" dxfId="3" priority="111" operator="equal">
      <formula>"yes"</formula>
    </cfRule>
    <cfRule type="cellIs" dxfId="2" priority="112" operator="equal">
      <formula>"no"</formula>
    </cfRule>
  </conditionalFormatting>
  <conditionalFormatting sqref="I575">
    <cfRule type="cellIs" dxfId="1" priority="1" operator="equal">
      <formula>"yes"</formula>
    </cfRule>
    <cfRule type="cellIs" dxfId="0" priority="2" operator="equal">
      <formula>"no"</formula>
    </cfRule>
  </conditionalFormatting>
  <hyperlinks>
    <hyperlink ref="L48" r:id="rId1" xr:uid="{13AE6B8C-5492-41C9-A702-E540C1DCA7D5}"/>
    <hyperlink ref="L51" r:id="rId2" xr:uid="{AC6D21FF-D374-451A-B2E4-2783855EC868}"/>
    <hyperlink ref="L89" r:id="rId3" xr:uid="{D172C083-BA49-4910-A817-C887F5C71C8F}"/>
    <hyperlink ref="L90" r:id="rId4" xr:uid="{2634B4CD-D4FB-4CF1-9629-72D22BB66DF0}"/>
    <hyperlink ref="L91" r:id="rId5" xr:uid="{A31F940F-D889-4C96-8317-7F4DC7008635}"/>
    <hyperlink ref="L92" r:id="rId6" xr:uid="{ABD0BA4F-9703-42D3-8D4D-75E6465580D5}"/>
    <hyperlink ref="L94" r:id="rId7" xr:uid="{26FFE7BC-5259-406D-8E54-AB9A8D45E508}"/>
    <hyperlink ref="L95" r:id="rId8" xr:uid="{6373D7A5-CFC5-4E34-AC1F-7D338012FED8}"/>
    <hyperlink ref="L96" r:id="rId9" xr:uid="{686440AF-E5D5-4395-A0F3-E20BC3B4670E}"/>
    <hyperlink ref="L98" r:id="rId10" xr:uid="{7F23B443-1BFA-4B83-BD2A-92A4A3723AD2}"/>
    <hyperlink ref="L99" r:id="rId11" xr:uid="{5EEB2B2D-1F8B-435F-9720-7C7DD8B87839}"/>
    <hyperlink ref="L100" r:id="rId12" xr:uid="{D43F4205-BC4B-4A93-8F42-1ACC21BA3382}"/>
    <hyperlink ref="L101" r:id="rId13" xr:uid="{7831AE2E-0155-410D-AAD8-E04BFBE79109}"/>
    <hyperlink ref="L102" r:id="rId14" xr:uid="{7A92BCD6-6061-4D60-A4B4-964E8BEBB86C}"/>
    <hyperlink ref="L105" r:id="rId15" xr:uid="{3D8932A8-1D4D-4449-916C-F48DBF59972F}"/>
    <hyperlink ref="L107" r:id="rId16" xr:uid="{9F5EE0C6-CE25-4847-A4DE-7FD4B945B1C6}"/>
    <hyperlink ref="L108" r:id="rId17" xr:uid="{3151F021-8BCC-4173-BD5A-33C21AB81D24}"/>
    <hyperlink ref="L109" r:id="rId18" xr:uid="{A4F55840-F1E8-461B-9E98-7A5B487089F3}"/>
    <hyperlink ref="L110" r:id="rId19" xr:uid="{A7A9FA9D-7573-47B1-BDA3-78265E1D9932}"/>
    <hyperlink ref="L111" r:id="rId20" xr:uid="{80C61DBF-E8CC-4D52-BC52-F4F7A14E1933}"/>
    <hyperlink ref="L112" r:id="rId21" xr:uid="{8DEE55CF-1795-4C44-9692-4B0B8D85662D}"/>
    <hyperlink ref="L114" r:id="rId22" xr:uid="{C4372765-6123-40D7-B8DA-11F9DBF0F1CE}"/>
    <hyperlink ref="L115" r:id="rId23" xr:uid="{153896B3-19B7-4B08-A02D-D67A8F85C9CE}"/>
    <hyperlink ref="L118" r:id="rId24" xr:uid="{D90839A3-1396-4880-8C3A-865400B3E030}"/>
    <hyperlink ref="L122" r:id="rId25" xr:uid="{D3E27453-7721-447A-B9D5-F4EC94198CF8}"/>
    <hyperlink ref="L123" r:id="rId26" xr:uid="{C0CEFC94-EE4F-44B2-8725-016368FDF84A}"/>
    <hyperlink ref="L124" r:id="rId27" xr:uid="{5DEA7951-9D0A-4195-B2D2-0A13ABA6C401}"/>
    <hyperlink ref="L125" r:id="rId28" xr:uid="{54367809-A13B-4303-BE89-E3CCBC621456}"/>
    <hyperlink ref="L126" r:id="rId29" xr:uid="{80BE5117-669F-4271-BCC2-D6155D03EA72}"/>
    <hyperlink ref="L127" r:id="rId30" xr:uid="{379FC6F2-E909-49E9-9612-CB8A9018652B}"/>
    <hyperlink ref="L130" r:id="rId31" xr:uid="{EB235EE8-FFBC-4357-A9D1-033BCD7C60AE}"/>
    <hyperlink ref="L131" r:id="rId32" xr:uid="{187BB196-626D-4309-A8F5-D7FA485E58CC}"/>
    <hyperlink ref="L132" r:id="rId33" xr:uid="{40753D9D-D5D1-4BFC-9F4E-EFC4CC111E86}"/>
    <hyperlink ref="L133" r:id="rId34" xr:uid="{E344D08B-6C88-4E8A-94DF-D485E17B596D}"/>
    <hyperlink ref="L135" r:id="rId35" xr:uid="{474F5276-6123-4C4A-A44F-013F321147D4}"/>
    <hyperlink ref="L137" r:id="rId36" xr:uid="{1481CBF3-8B70-49C3-97DB-7226180DF1E9}"/>
    <hyperlink ref="L138" r:id="rId37" xr:uid="{BC090591-27CE-4C66-A602-ACC1FC261123}"/>
    <hyperlink ref="L143" r:id="rId38" xr:uid="{5590D671-99C2-475E-9332-92F343121C55}"/>
    <hyperlink ref="L145" r:id="rId39" xr:uid="{87B2984F-CDC0-4955-AAB2-2E96513BEE5E}"/>
    <hyperlink ref="L146" r:id="rId40" xr:uid="{64806C9F-02AB-4D30-93F2-6E4F767922EC}"/>
    <hyperlink ref="L147" r:id="rId41" xr:uid="{11D593F6-BD84-4F50-82FD-3144CC68B29D}"/>
    <hyperlink ref="L152" r:id="rId42" xr:uid="{EE34A822-387A-4CFA-9041-C99921972ACF}"/>
    <hyperlink ref="L153" r:id="rId43" xr:uid="{1DA8D10C-224D-41A1-9DA4-665B2DDDEC0F}"/>
    <hyperlink ref="L154" r:id="rId44" xr:uid="{11D2898A-A3A8-4583-9E34-13912EDB223F}"/>
    <hyperlink ref="L157" r:id="rId45" xr:uid="{853B3C3B-640E-4F9F-A3A3-6916BD2E0AD2}"/>
    <hyperlink ref="L158" r:id="rId46" xr:uid="{7A6B704C-D08F-4EC8-A11D-602D5C854FE5}"/>
    <hyperlink ref="L159" r:id="rId47" xr:uid="{9933C1D9-AEAB-4F96-8F94-B60C37FEC693}"/>
    <hyperlink ref="L162" r:id="rId48" xr:uid="{780E1579-FA11-4418-9A2B-EBE0016C63C7}"/>
    <hyperlink ref="L164" r:id="rId49" xr:uid="{19303764-E32A-44BB-8043-8BB294CB36DD}"/>
    <hyperlink ref="L165" r:id="rId50" xr:uid="{F2B7DC13-529F-4284-AC8C-48F505E36375}"/>
    <hyperlink ref="L167" r:id="rId51" xr:uid="{B5ED26A4-72BE-447A-9A3B-2D49BBDADF09}"/>
    <hyperlink ref="L168" r:id="rId52" xr:uid="{D3D6A734-9D3B-40B2-A05B-33DBECFCD07C}"/>
    <hyperlink ref="L169" r:id="rId53" xr:uid="{E04A97BA-89AB-46A0-BFD2-8551BA24D1C7}"/>
    <hyperlink ref="L170" r:id="rId54" xr:uid="{F1686859-D43E-4F83-AC6A-8E2D2E78CB0E}"/>
    <hyperlink ref="L171" r:id="rId55" xr:uid="{E19A4E06-EDC9-48AD-B89A-8FDC211681AF}"/>
    <hyperlink ref="L172" r:id="rId56" xr:uid="{B810E661-9945-450A-BCC4-47B939CC71AD}"/>
    <hyperlink ref="L173" r:id="rId57" xr:uid="{85FE0672-1A1E-402B-9C33-6E59F9FEC918}"/>
    <hyperlink ref="L174" r:id="rId58" xr:uid="{74323385-7118-4D66-82F7-18FF07721412}"/>
    <hyperlink ref="L175" r:id="rId59" xr:uid="{C210A8A9-AADC-44EF-A6FD-90806AC0C247}"/>
    <hyperlink ref="L179" r:id="rId60" xr:uid="{CCBA6E66-D8B9-4AFA-8454-543D3495AF8F}"/>
    <hyperlink ref="L180" r:id="rId61" xr:uid="{BD9C741A-4CDF-415A-B645-BA75BFCB3CF9}"/>
    <hyperlink ref="L181" r:id="rId62" xr:uid="{51635A7D-0874-4C9D-B25E-09714BFA2EC1}"/>
    <hyperlink ref="L182" r:id="rId63" xr:uid="{F867DE0E-EE49-48CF-9C87-8EB0571AC8B0}"/>
    <hyperlink ref="L184" r:id="rId64" xr:uid="{E37BA964-361D-4E45-89D8-1B1B9CAE528E}"/>
    <hyperlink ref="L185" r:id="rId65" xr:uid="{FECEDB4C-19BE-44EC-905D-37DAF19DF84C}"/>
    <hyperlink ref="L186" r:id="rId66" xr:uid="{C67D5219-7820-442B-BDB8-B48DC4ABF971}"/>
    <hyperlink ref="L190" r:id="rId67" xr:uid="{CCB5012F-DE18-4814-92BA-2D2BA5058D45}"/>
    <hyperlink ref="L193" r:id="rId68" xr:uid="{2576AAF1-F5F9-4FE4-AFDD-F594A74FCBC5}"/>
    <hyperlink ref="L194" r:id="rId69" xr:uid="{F9621137-D42E-48BE-8E82-3C68C0E47D09}"/>
    <hyperlink ref="L195" r:id="rId70" xr:uid="{79E9EFF4-D1B5-4AA2-B323-0FF74506C832}"/>
    <hyperlink ref="L198" r:id="rId71" xr:uid="{D804DA5B-105A-4FCF-9EA4-3C2DF46D0346}"/>
    <hyperlink ref="L199" r:id="rId72" xr:uid="{3C58179E-7F75-4723-BBD3-2CDC14CDE0D1}"/>
    <hyperlink ref="L201" r:id="rId73" xr:uid="{9C8A30F9-0A9E-4F25-83B4-82D00A8E539C}"/>
    <hyperlink ref="L205" r:id="rId74" xr:uid="{4809D060-D25B-40B4-A44A-7B05B40EC0E2}"/>
    <hyperlink ref="L211" r:id="rId75" xr:uid="{DC5BEB2E-2533-4436-840E-FD9C7291576D}"/>
    <hyperlink ref="L212" r:id="rId76" xr:uid="{51524DC6-241B-4435-8DA0-34C0BA6A9394}"/>
    <hyperlink ref="L214" r:id="rId77" xr:uid="{A326BD3D-E639-44C9-921F-3020F1D6B981}"/>
    <hyperlink ref="L215" r:id="rId78" xr:uid="{49E4691F-F7AB-436A-8738-E0E799FA577A}"/>
    <hyperlink ref="L216" r:id="rId79" xr:uid="{50824E87-C4F8-4267-B92D-35FDD84535B3}"/>
    <hyperlink ref="L217" r:id="rId80" xr:uid="{BF44C601-2839-4751-9BDC-5686030C56AE}"/>
    <hyperlink ref="L219" r:id="rId81" xr:uid="{7201B284-B73F-48C7-9CED-D830C648E41F}"/>
    <hyperlink ref="L220" r:id="rId82" xr:uid="{479FCA61-3241-45FF-B8E9-F6AC6A06B97A}"/>
    <hyperlink ref="L221" r:id="rId83" xr:uid="{0E2667C5-E8B3-46A4-AF61-7A997F837D31}"/>
    <hyperlink ref="L222" r:id="rId84" xr:uid="{5B3D80EE-9F3E-4222-B6B5-CD40ACB7177C}"/>
    <hyperlink ref="L223" r:id="rId85" xr:uid="{580405E8-DA3D-445A-A36B-3FEC28DF01AA}"/>
    <hyperlink ref="L224" r:id="rId86" xr:uid="{80827AC6-2688-415D-AB80-8EA646E83138}"/>
    <hyperlink ref="L225" r:id="rId87" xr:uid="{61763ACF-26FD-48C9-BEC9-83AF9C9E7487}"/>
    <hyperlink ref="L226" r:id="rId88" xr:uid="{5B449FCA-072A-471C-ACEE-F99E811D21F7}"/>
    <hyperlink ref="L227" r:id="rId89" xr:uid="{F9D9F34F-8B5E-49C8-A2A1-8110A1097F9E}"/>
    <hyperlink ref="L232" r:id="rId90" xr:uid="{7BA516BC-5D7C-4A5B-81AB-6B24687A5998}"/>
    <hyperlink ref="L233" r:id="rId91" xr:uid="{591E8E4C-23F1-43F9-B201-A002215CE0D6}"/>
    <hyperlink ref="L236" r:id="rId92" xr:uid="{4363EFFA-BB24-48B4-86C0-0E3C5A8A3295}"/>
    <hyperlink ref="L237" r:id="rId93" xr:uid="{3B010853-F153-4418-99ED-4DB2D9D952AD}"/>
    <hyperlink ref="L238" r:id="rId94" xr:uid="{3BBB8840-EE96-4278-80A9-811389A41A76}"/>
    <hyperlink ref="L241" r:id="rId95" xr:uid="{3B7E98EC-1E89-4727-B219-827575BC6909}"/>
    <hyperlink ref="L243" r:id="rId96" xr:uid="{F985F77D-2BE8-4D17-AD85-5F0B3A033A67}"/>
    <hyperlink ref="L244" r:id="rId97" xr:uid="{568959AB-4046-4C6C-9DC5-0EEAF491A542}"/>
    <hyperlink ref="L245" r:id="rId98" xr:uid="{268ECF70-56D2-47C5-BB82-345BDF255D26}"/>
    <hyperlink ref="L246" r:id="rId99" xr:uid="{5F89A06C-D2B5-42FF-AB39-EDB1E7D200EF}"/>
    <hyperlink ref="L247" r:id="rId100" xr:uid="{B3D7C25F-BA40-4CA1-8D89-4F0485456E6B}"/>
    <hyperlink ref="L248" r:id="rId101" xr:uid="{8E21C45B-F811-49B7-AE27-4BC2A1050260}"/>
    <hyperlink ref="L252" r:id="rId102" xr:uid="{E53C39E3-D7FC-4FAE-9BF9-9EC2A91D623A}"/>
    <hyperlink ref="L253" r:id="rId103" xr:uid="{450C14E1-EB05-4D54-B00A-609C1CFDF201}"/>
    <hyperlink ref="L257" r:id="rId104" xr:uid="{63114840-A3E7-4B25-AA59-E9526C0FCD4B}"/>
    <hyperlink ref="L258" r:id="rId105" xr:uid="{1214BB53-A48A-4A3F-9E7A-94E1F3FFCDEA}"/>
    <hyperlink ref="L259" r:id="rId106" xr:uid="{2D210147-7B9D-4B12-9273-BA6B0839B0F6}"/>
    <hyperlink ref="L261" r:id="rId107" xr:uid="{851FF804-6EC3-4B48-B0DF-49BDA2C64D8A}"/>
    <hyperlink ref="L262" r:id="rId108" xr:uid="{D1575DEF-FD76-4F6B-B98B-CC0F40F838D4}"/>
    <hyperlink ref="L263" r:id="rId109" xr:uid="{0478E346-FD48-4E14-9BC1-C961602F0D9C}"/>
    <hyperlink ref="L265" r:id="rId110" xr:uid="{9C94CA99-82C3-47C3-9643-50E037DB866F}"/>
    <hyperlink ref="L266" r:id="rId111" xr:uid="{29155864-BCCA-4FDD-9F33-60EDCECA7722}"/>
    <hyperlink ref="L267" r:id="rId112" xr:uid="{B5149491-EC3F-42BE-8B9F-D53B2599C9E8}"/>
    <hyperlink ref="L268" r:id="rId113" xr:uid="{501C1199-1DB4-4393-A69D-28AA13C3B29B}"/>
    <hyperlink ref="L269" r:id="rId114" xr:uid="{B7A7CA22-B25E-4B3B-B79F-E7D5A3FC22D3}"/>
    <hyperlink ref="L270" r:id="rId115" xr:uid="{4655F5B9-BE3D-48D2-9295-2B8E9A4CDF25}"/>
    <hyperlink ref="L271" r:id="rId116" xr:uid="{408C6C1C-4F15-473D-BAB9-42EE7D0D5EEA}"/>
    <hyperlink ref="L279" r:id="rId117" xr:uid="{A4045FD7-E48B-4729-AF56-4449998C7013}"/>
    <hyperlink ref="L280" r:id="rId118" xr:uid="{A16A6C80-0FF1-413C-BCE8-509284BCF293}"/>
    <hyperlink ref="L281" r:id="rId119" xr:uid="{5BD667C4-F9A1-4A77-B0AC-9EE552EC0371}"/>
    <hyperlink ref="L283" r:id="rId120" xr:uid="{11CF4AD5-DFE4-4051-9955-3AB0101846DA}"/>
    <hyperlink ref="L285" r:id="rId121" xr:uid="{DB1BC110-3D24-4301-B1B8-886F6FCA9FE8}"/>
    <hyperlink ref="L288" r:id="rId122" xr:uid="{C4169CA9-2CE2-421B-A1B2-23AE589F4721}"/>
    <hyperlink ref="L292" r:id="rId123" xr:uid="{9046549D-17B8-4EA9-AFF5-C5BA3BBD58FB}"/>
    <hyperlink ref="L293" r:id="rId124" xr:uid="{44BC1F8B-5038-4FEC-99A9-437DB33A9D25}"/>
    <hyperlink ref="L294" r:id="rId125" xr:uid="{6745D399-9F9D-4797-9A16-8DF22D556531}"/>
    <hyperlink ref="L296" r:id="rId126" xr:uid="{059B8A61-8740-41C4-931A-0DFCAF3C732C}"/>
    <hyperlink ref="L298" r:id="rId127" xr:uid="{9EEB1AD3-5246-457C-8ADC-F0B1D60ED39D}"/>
    <hyperlink ref="L305" r:id="rId128" xr:uid="{24EFFA64-A7E2-46AC-B2AF-7E85BDF0F1FB}"/>
    <hyperlink ref="L333" r:id="rId129" xr:uid="{A46E78B2-D6F6-4C58-B517-AA9AD1893E7B}"/>
    <hyperlink ref="L369" r:id="rId130" xr:uid="{0031B03B-4D5C-4759-8003-80647DF9AC24}"/>
    <hyperlink ref="L378" r:id="rId131" xr:uid="{74E8BEEF-415D-4F04-946E-DADA1EAE6839}"/>
    <hyperlink ref="L387" r:id="rId132" xr:uid="{064D5224-833E-410A-B10D-9D2132CBBBD0}"/>
    <hyperlink ref="L460" r:id="rId133" xr:uid="{57A967F2-1CD2-4718-98D8-A7E96EE6DEAC}"/>
    <hyperlink ref="L459" r:id="rId134" xr:uid="{D190E2DB-5F73-4AA8-A9F5-BF74CDBD0BB2}"/>
    <hyperlink ref="L463" r:id="rId135" xr:uid="{8261CEAC-0B57-409C-B1DA-E36059D591F2}"/>
    <hyperlink ref="L479" r:id="rId136" xr:uid="{935BBFCD-C570-436D-808B-F12C60000ADA}"/>
    <hyperlink ref="L474" r:id="rId137" xr:uid="{DC9C682F-457D-46B5-8E32-22139DCA5263}"/>
    <hyperlink ref="L472" r:id="rId138" xr:uid="{A3931FF5-157A-4CB5-93E5-3A28805DC6A5}"/>
    <hyperlink ref="L462" r:id="rId139" xr:uid="{6BB49BE2-2335-4DFD-89F4-40FD5AAD3232}"/>
    <hyperlink ref="L481" r:id="rId140" display="mailto:%22inkyu@kaist.ac.kr%22" xr:uid="{1D60B464-3BF2-41AD-B3D5-FF088BDF78FD}"/>
    <hyperlink ref="L489" r:id="rId141" display="mailto:wouter@kth.se" xr:uid="{222893F3-8E2D-4B3D-B406-3041BC75D5C1}"/>
    <hyperlink ref="L480" r:id="rId142" xr:uid="{7D601209-9E9E-4199-9A3B-199D9AFC6B93}"/>
    <hyperlink ref="L464" r:id="rId143" display="mailto:kimoto.tsunenobu.4n@kyoto-u.ac.jp" xr:uid="{316BE129-BBA9-4A11-8311-E2027A7AD567}"/>
    <hyperlink ref="L473" r:id="rId144" xr:uid="{E88C53DB-B244-4ED4-8469-288A257BA4AF}"/>
    <hyperlink ref="L475" r:id="rId145" xr:uid="{C29E6F95-9F24-4409-B873-3E6746AB1EC0}"/>
    <hyperlink ref="L485" r:id="rId146" display="mailto:kshirsp@rtx.com" xr:uid="{BC8BE6D0-0711-4FA7-B44F-D2390856143A}"/>
    <hyperlink ref="L468" r:id="rId147" xr:uid="{3BED0A1D-92F3-4D75-9C51-8B90AD082CF8}"/>
    <hyperlink ref="L465" r:id="rId148" display="mailto:frederic.boeuf@st.com" xr:uid="{D2BD3CFE-A19A-4B9B-A3BD-C9D6FBF0D11C}"/>
    <hyperlink ref="L487" r:id="rId149" xr:uid="{096522F7-3E54-4D22-9966-0E77C7AB3BFC}"/>
    <hyperlink ref="L534" r:id="rId150" xr:uid="{A6A7AB52-8860-4790-9D51-F94FEEC64FA2}"/>
    <hyperlink ref="L535" r:id="rId151" xr:uid="{CAAA0C26-2677-4A08-9F91-AF0194E7C987}"/>
    <hyperlink ref="L537" r:id="rId152" xr:uid="{E8D1D736-1B6A-4A6D-816E-8A476EF42030}"/>
    <hyperlink ref="L538" r:id="rId153" xr:uid="{56593128-8FF3-4402-8D56-8DF819B10A6A}"/>
    <hyperlink ref="L540" r:id="rId154" xr:uid="{A04E56FD-C250-48C6-81A0-34E1AC3B2AAB}"/>
    <hyperlink ref="L541" r:id="rId155" xr:uid="{A0EB516B-A79E-406F-8299-15FFB4429746}"/>
    <hyperlink ref="L536" r:id="rId156" xr:uid="{9B50CC38-E21C-4829-BB4E-351DD477C954}"/>
    <hyperlink ref="L539" r:id="rId157" xr:uid="{4BCDC83B-71B1-4016-8248-F89C41605355}"/>
    <hyperlink ref="L542" r:id="rId158" xr:uid="{461601A3-7636-4E0A-8B26-973F7FA0BBBD}"/>
    <hyperlink ref="L543" r:id="rId159" xr:uid="{DA6AE269-BAD0-4758-9E32-6A8C06B7E869}"/>
    <hyperlink ref="L544" r:id="rId160" xr:uid="{BE654773-DE06-4588-ACF5-D4FC3B5F1A5C}"/>
    <hyperlink ref="L545" r:id="rId161" xr:uid="{144700CC-9B82-4400-AE4F-E4BDA5DCF70A}"/>
    <hyperlink ref="L546" r:id="rId162" xr:uid="{BFC5DE49-DB92-47EF-A453-419FBD6296B3}"/>
    <hyperlink ref="L547" r:id="rId163" xr:uid="{F6F58094-CB47-41EF-834F-03B91C4484B4}"/>
    <hyperlink ref="L548" r:id="rId164" xr:uid="{DF115F38-6A1B-45C5-921D-0772D421DCE2}"/>
    <hyperlink ref="L549" r:id="rId165" xr:uid="{07CB43A7-3A62-468F-A94A-8F531793D6C2}"/>
    <hyperlink ref="L552" r:id="rId166" xr:uid="{4B9B631C-1BE4-4D2C-8B52-7B86D547F406}"/>
    <hyperlink ref="L554" r:id="rId167" xr:uid="{CF62CE92-151E-4995-9E42-7F01466185BE}"/>
    <hyperlink ref="L550" r:id="rId168" display="xiaowu@ime.a-star.edu.sg" xr:uid="{D4289E45-46BF-4C3E-8E5F-ACB8BA8530EB}"/>
    <hyperlink ref="L551" r:id="rId169" xr:uid="{09B2CFBE-3DA6-4B6E-BE3D-D4756286DD31}"/>
    <hyperlink ref="L553" r:id="rId170" xr:uid="{86F79E85-981B-4774-8BC9-7D493AE3A600}"/>
    <hyperlink ref="L555" r:id="rId171" xr:uid="{E7EFF95D-A512-4276-91A5-579D573643CC}"/>
    <hyperlink ref="L556" r:id="rId172" xr:uid="{BBA064A6-518C-4C6B-A277-693BB4CCAEEA}"/>
    <hyperlink ref="L557" r:id="rId173" xr:uid="{4D4B6BEA-4132-447A-A01A-F5CD8D739C65}"/>
    <hyperlink ref="L558" r:id="rId174" xr:uid="{3007C24E-E705-48E2-9E7E-78846C14907C}"/>
    <hyperlink ref="L559" r:id="rId175" xr:uid="{C2370412-EAF5-465D-B26E-6E08DB1C49C9}"/>
    <hyperlink ref="L561" r:id="rId176" xr:uid="{D77E05F2-B9D8-4930-8D36-B8BF186FD51A}"/>
    <hyperlink ref="L562" r:id="rId177" xr:uid="{A6947926-1878-4F25-82DB-AEE1ECE4CC6A}"/>
    <hyperlink ref="L564" r:id="rId178" xr:uid="{A6AD4BD8-B943-4EC8-A2FF-031C1C78449A}"/>
    <hyperlink ref="L565" r:id="rId179" xr:uid="{584D5D81-0DAA-46F9-8474-6CA743E7730E}"/>
    <hyperlink ref="L567" r:id="rId180" xr:uid="{2CE66435-6FBE-4867-B5AF-ADBD4A9C785F}"/>
    <hyperlink ref="L568" r:id="rId181" xr:uid="{29677299-3D9A-4DEC-911E-13D820D7BCFB}"/>
    <hyperlink ref="L563" r:id="rId182" xr:uid="{A2978263-FD0F-49DC-9D43-2E11F2E94846}"/>
    <hyperlink ref="L566" r:id="rId183" xr:uid="{DF82C35B-2196-4A20-AD07-785C1B1C0DCF}"/>
    <hyperlink ref="L572" r:id="rId184" xr:uid="{2153B38A-987A-427C-B3DB-F53D9D9D8EF8}"/>
    <hyperlink ref="L573" r:id="rId185" xr:uid="{BA5274C5-AA84-4C8A-BA56-711FEB6C81D1}"/>
    <hyperlink ref="L574" r:id="rId186" xr:uid="{5F192FDE-9B91-416E-AA46-39F64EEC4588}"/>
    <hyperlink ref="L575" r:id="rId187" xr:uid="{72D66F95-2A83-435A-BE07-6B90A030ADF7}"/>
    <hyperlink ref="L577" r:id="rId188" xr:uid="{3A9AE3D6-6E15-4C89-8BC9-B63A3E0B42D2}"/>
    <hyperlink ref="L579" r:id="rId189" xr:uid="{985C017B-D436-4158-A657-65A358B64DCE}"/>
    <hyperlink ref="L580" r:id="rId190" xr:uid="{E5FD46BB-945B-4B33-85F1-71FDD8EE2966}"/>
    <hyperlink ref="L582" r:id="rId191" xr:uid="{DEC38E1C-2728-4249-9BF9-B6E4C35CC146}"/>
    <hyperlink ref="L583" r:id="rId192" xr:uid="{10ED3EC3-2AB6-4E50-9558-853D5B2038E6}"/>
    <hyperlink ref="L584" r:id="rId193" xr:uid="{15793C97-6C74-463F-89C3-97568D1B2088}"/>
    <hyperlink ref="L588" r:id="rId194" xr:uid="{CDC5B411-B755-4FE7-995B-DD465E99E382}"/>
    <hyperlink ref="L589" r:id="rId195" xr:uid="{5E287050-8223-4716-BF39-3CFC81845423}"/>
    <hyperlink ref="L591" r:id="rId196" xr:uid="{9B108592-7CCF-47CA-95D4-7AE98CAE020F}"/>
    <hyperlink ref="L523" r:id="rId197" display="taeu.kim@samsung.com; " xr:uid="{B7F3B4AA-12AF-443E-9A69-A9FEF3567BAB}"/>
    <hyperlink ref="L524" r:id="rId198" xr:uid="{59ABB7EF-5045-44AE-B4A5-A4FB75D9BD0E}"/>
    <hyperlink ref="L593" r:id="rId199" xr:uid="{9AA0B8BD-4E23-4D6C-8313-9CF6D01D7C75}"/>
    <hyperlink ref="L594" r:id="rId200" display="mailto:Yusuke.Oike@sony.com" xr:uid="{9475BC53-1F1A-4A37-8C82-5DCE96E81F0D}"/>
  </hyperlinks>
  <pageMargins left="0.7" right="0.7" top="0.75" bottom="0.75" header="0" footer="0"/>
  <pageSetup paperSize="9" orientation="portrait" r:id="rId2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Past_inviteds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Mahoney</dc:creator>
  <cp:lastModifiedBy>Phyllis Mahoney</cp:lastModifiedBy>
  <dcterms:created xsi:type="dcterms:W3CDTF">2023-02-22T16:20:44Z</dcterms:created>
  <dcterms:modified xsi:type="dcterms:W3CDTF">2024-04-08T14:52:14Z</dcterms:modified>
</cp:coreProperties>
</file>