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44" windowWidth="11196" windowHeight="6108" activeTab="3"/>
  </bookViews>
  <sheets>
    <sheet name="NAND" sheetId="1" r:id="rId1"/>
    <sheet name="DRAM" sheetId="3" r:id="rId2"/>
    <sheet name="Benchmark" sheetId="2" r:id="rId3"/>
    <sheet name="Plot" sheetId="4" r:id="rId4"/>
  </sheets>
  <calcPr calcId="125725"/>
</workbook>
</file>

<file path=xl/calcChain.xml><?xml version="1.0" encoding="utf-8"?>
<calcChain xmlns="http://schemas.openxmlformats.org/spreadsheetml/2006/main">
  <c r="R29" i="2"/>
  <c r="Q29"/>
  <c r="P29"/>
  <c r="O29"/>
  <c r="N29"/>
  <c r="M29"/>
  <c r="L29"/>
  <c r="K29"/>
  <c r="J29"/>
  <c r="I29"/>
  <c r="H29"/>
  <c r="G29"/>
  <c r="F29"/>
  <c r="E29"/>
  <c r="D29"/>
  <c r="C29"/>
  <c r="R28"/>
  <c r="Q28"/>
  <c r="P28"/>
  <c r="O28"/>
  <c r="N28"/>
  <c r="M28"/>
  <c r="L28"/>
  <c r="K28"/>
  <c r="J28"/>
  <c r="I28"/>
  <c r="H28"/>
  <c r="G28"/>
  <c r="F28"/>
  <c r="E28"/>
  <c r="D28"/>
  <c r="C28"/>
  <c r="R22"/>
  <c r="Q22"/>
  <c r="P22"/>
  <c r="O22"/>
  <c r="N22"/>
  <c r="M22"/>
  <c r="L22"/>
  <c r="K22"/>
  <c r="J22"/>
  <c r="I22"/>
  <c r="H22"/>
  <c r="G22"/>
  <c r="F22"/>
  <c r="E22"/>
  <c r="D22"/>
  <c r="C22"/>
  <c r="R16"/>
  <c r="R17" s="1"/>
  <c r="R18" s="1"/>
  <c r="Q16"/>
  <c r="Q17" s="1"/>
  <c r="P16"/>
  <c r="P17" s="1"/>
  <c r="O16"/>
  <c r="O17" s="1"/>
  <c r="N16"/>
  <c r="N17" s="1"/>
  <c r="M16"/>
  <c r="M17" s="1"/>
  <c r="L16"/>
  <c r="L17" s="1"/>
  <c r="K16"/>
  <c r="K17" s="1"/>
  <c r="J16"/>
  <c r="J17" s="1"/>
  <c r="I16"/>
  <c r="I17" s="1"/>
  <c r="H16"/>
  <c r="H17" s="1"/>
  <c r="G16"/>
  <c r="G17" s="1"/>
  <c r="F16"/>
  <c r="F17" s="1"/>
  <c r="E16"/>
  <c r="E17" s="1"/>
  <c r="D16"/>
  <c r="D17" s="1"/>
  <c r="C16"/>
  <c r="C17" s="1"/>
  <c r="R10"/>
  <c r="R11" s="1"/>
  <c r="Q10"/>
  <c r="Q11" s="1"/>
  <c r="P10"/>
  <c r="P11" s="1"/>
  <c r="O10"/>
  <c r="O11" s="1"/>
  <c r="N10"/>
  <c r="N11" s="1"/>
  <c r="M10"/>
  <c r="M11" s="1"/>
  <c r="L10"/>
  <c r="L11" s="1"/>
  <c r="K10"/>
  <c r="K11" s="1"/>
  <c r="J10"/>
  <c r="J11" s="1"/>
  <c r="I10"/>
  <c r="I11" s="1"/>
  <c r="H10"/>
  <c r="H11" s="1"/>
  <c r="G10"/>
  <c r="G11" s="1"/>
  <c r="F10"/>
  <c r="F11" s="1"/>
  <c r="E10"/>
  <c r="E11" s="1"/>
  <c r="D10"/>
  <c r="D11" s="1"/>
  <c r="C10"/>
  <c r="C11" s="1"/>
  <c r="R7"/>
  <c r="Q7"/>
  <c r="P7"/>
  <c r="O7"/>
  <c r="N7"/>
  <c r="M7"/>
  <c r="L7"/>
  <c r="K7"/>
  <c r="J7"/>
  <c r="I7"/>
  <c r="H7"/>
  <c r="G7"/>
  <c r="G8" s="1"/>
  <c r="F7"/>
  <c r="E7"/>
  <c r="D7"/>
  <c r="C7"/>
  <c r="C6"/>
  <c r="Q6"/>
  <c r="P6"/>
  <c r="O6"/>
  <c r="N6"/>
  <c r="M6"/>
  <c r="L6"/>
  <c r="K6"/>
  <c r="J6"/>
  <c r="I6"/>
  <c r="H6"/>
  <c r="G6"/>
  <c r="F6"/>
  <c r="E6"/>
  <c r="D6"/>
  <c r="H17" i="1"/>
  <c r="R18"/>
  <c r="Q18"/>
  <c r="P18"/>
  <c r="O18"/>
  <c r="N18"/>
  <c r="M18"/>
  <c r="L18"/>
  <c r="K18"/>
  <c r="J18"/>
  <c r="I18"/>
  <c r="H18"/>
  <c r="R17"/>
  <c r="Q17"/>
  <c r="P17"/>
  <c r="O17"/>
  <c r="N17"/>
  <c r="M17"/>
  <c r="L17"/>
  <c r="K17"/>
  <c r="J17"/>
  <c r="I17"/>
  <c r="R16"/>
  <c r="Q16"/>
  <c r="P16"/>
  <c r="O16"/>
  <c r="N16"/>
  <c r="M16"/>
  <c r="L16"/>
  <c r="K16"/>
  <c r="J16"/>
  <c r="I16"/>
  <c r="H16"/>
  <c r="G16"/>
  <c r="F16"/>
  <c r="E16"/>
  <c r="D16"/>
  <c r="C16"/>
  <c r="D18" i="2" l="1"/>
  <c r="F18"/>
  <c r="H18"/>
  <c r="J18"/>
  <c r="L18"/>
  <c r="N18"/>
  <c r="P18"/>
  <c r="D23"/>
  <c r="D24" s="1"/>
  <c r="F23"/>
  <c r="F24" s="1"/>
  <c r="H23"/>
  <c r="H24" s="1"/>
  <c r="J23"/>
  <c r="J24" s="1"/>
  <c r="L23"/>
  <c r="L24" s="1"/>
  <c r="N23"/>
  <c r="N24" s="1"/>
  <c r="P23"/>
  <c r="P24" s="1"/>
  <c r="R23"/>
  <c r="R24" s="1"/>
  <c r="D30"/>
  <c r="F30"/>
  <c r="H30"/>
  <c r="J30"/>
  <c r="L30"/>
  <c r="N30"/>
  <c r="P30"/>
  <c r="R30"/>
  <c r="C18"/>
  <c r="E18"/>
  <c r="G18"/>
  <c r="I18"/>
  <c r="K18"/>
  <c r="M18"/>
  <c r="O18"/>
  <c r="Q18"/>
  <c r="C23"/>
  <c r="C24" s="1"/>
  <c r="E23"/>
  <c r="E24" s="1"/>
  <c r="G23"/>
  <c r="G24" s="1"/>
  <c r="I23"/>
  <c r="I24" s="1"/>
  <c r="K23"/>
  <c r="K24" s="1"/>
  <c r="M23"/>
  <c r="M24" s="1"/>
  <c r="O23"/>
  <c r="O24" s="1"/>
  <c r="Q23"/>
  <c r="Q24" s="1"/>
  <c r="C30"/>
  <c r="E30"/>
  <c r="G30"/>
  <c r="I30"/>
  <c r="K30"/>
  <c r="M30"/>
  <c r="O30"/>
  <c r="Q30"/>
  <c r="O8"/>
  <c r="Q12"/>
  <c r="L12"/>
  <c r="P12"/>
  <c r="C8"/>
  <c r="K8"/>
  <c r="H12"/>
  <c r="D12"/>
  <c r="E8"/>
  <c r="I8"/>
  <c r="M8"/>
  <c r="Q8"/>
  <c r="F12"/>
  <c r="J12"/>
  <c r="N12"/>
  <c r="D8"/>
  <c r="F8"/>
  <c r="H8"/>
  <c r="J8"/>
  <c r="L8"/>
  <c r="N8"/>
  <c r="P8"/>
  <c r="C12"/>
  <c r="E12"/>
  <c r="G12"/>
  <c r="I12"/>
  <c r="K12"/>
  <c r="M12"/>
  <c r="O12"/>
</calcChain>
</file>

<file path=xl/sharedStrings.xml><?xml version="1.0" encoding="utf-8"?>
<sst xmlns="http://schemas.openxmlformats.org/spreadsheetml/2006/main" count="371" uniqueCount="134">
  <si>
    <t>Table PIDS7 Non-Volatile Memory Technology Requirements</t>
  </si>
  <si>
    <t>Year of Production</t>
  </si>
  <si>
    <t>DRAM ½ Pitch (nm) (contacted)</t>
  </si>
  <si>
    <t>IS</t>
  </si>
  <si>
    <t>MPU/ASIC Metal 1 (M1) ½ Pitch (nm)(contacted)</t>
  </si>
  <si>
    <t>Planar (2D) NAND Flash uncontacted poly 1/2 Pitch (nm)</t>
  </si>
  <si>
    <t>NEW</t>
  </si>
  <si>
    <r>
      <t>Maximum number of bits per cell (MLC) [</t>
    </r>
    <r>
      <rPr>
        <i/>
        <sz val="8"/>
        <color indexed="12"/>
        <rFont val="Times New Roman"/>
        <family val="1"/>
      </rPr>
      <t>13</t>
    </r>
    <r>
      <rPr>
        <i/>
        <sz val="8"/>
        <rFont val="Times New Roman"/>
        <family val="1"/>
      </rPr>
      <t>]</t>
    </r>
  </si>
  <si>
    <t>Maximum number of bits per chip (SLC/MLC)</t>
  </si>
  <si>
    <t>128G / 256G</t>
  </si>
  <si>
    <t>256G / 512G</t>
  </si>
  <si>
    <t>512G / 1T</t>
  </si>
  <si>
    <t>1T / 2T</t>
  </si>
  <si>
    <t>2T / 4T</t>
  </si>
  <si>
    <t>Minimum array 1/2 pitch - F(nm) [15]</t>
  </si>
  <si>
    <t>32nm</t>
  </si>
  <si>
    <t>28nm</t>
  </si>
  <si>
    <t>24nm</t>
  </si>
  <si>
    <t>18nm</t>
  </si>
  <si>
    <t>Number of 3D layers for array at minimum 1/2 array pitch [16]</t>
  </si>
  <si>
    <r>
      <t xml:space="preserve">Option A (1/2 pitch </t>
    </r>
    <r>
      <rPr>
        <sz val="8"/>
        <color indexed="12"/>
        <rFont val="新細明體"/>
        <family val="1"/>
        <charset val="136"/>
      </rPr>
      <t>x</t>
    </r>
    <r>
      <rPr>
        <i/>
        <sz val="8"/>
        <color indexed="12"/>
        <rFont val="新細明體"/>
        <family val="1"/>
        <charset val="136"/>
      </rPr>
      <t xml:space="preserve"> layer number)</t>
    </r>
  </si>
  <si>
    <t>24nm /             4 layers</t>
  </si>
  <si>
    <t>24nm  /           8 layers</t>
  </si>
  <si>
    <t>24nm /          16 layers</t>
  </si>
  <si>
    <t>21nm /          16 layers</t>
  </si>
  <si>
    <t>21nm /          32 layers</t>
  </si>
  <si>
    <t>16nm /          48 layers</t>
  </si>
  <si>
    <t>12nm /           64 layers</t>
  </si>
  <si>
    <t>12nm /          64 layers</t>
  </si>
  <si>
    <r>
      <t xml:space="preserve">Option B (1/2 pitch </t>
    </r>
    <r>
      <rPr>
        <sz val="8"/>
        <color indexed="12"/>
        <rFont val="新細明體"/>
        <family val="1"/>
        <charset val="136"/>
      </rPr>
      <t>x</t>
    </r>
    <r>
      <rPr>
        <i/>
        <sz val="8"/>
        <color indexed="12"/>
        <rFont val="新細明體"/>
        <family val="1"/>
        <charset val="136"/>
      </rPr>
      <t xml:space="preserve"> layer number)</t>
    </r>
  </si>
  <si>
    <t>32nm /           8 layers</t>
  </si>
  <si>
    <t>32nm /           16 layers</t>
  </si>
  <si>
    <t>32nm /           32 layers</t>
  </si>
  <si>
    <t>28nm /           32 layers</t>
  </si>
  <si>
    <t>28nm /           64 layers</t>
  </si>
  <si>
    <t>24nm /          98 layers</t>
  </si>
  <si>
    <t>18nm /           128 layers</t>
  </si>
  <si>
    <t>Maximum number of bits per cell (MLC) [18]</t>
  </si>
  <si>
    <t>Chip area at maximum number of bits mm2 [19]</t>
  </si>
  <si>
    <t>Bit density SLC (Bits/cm2) [20]</t>
  </si>
  <si>
    <t>Bit density MLC (Bits/cm2) [20]</t>
  </si>
  <si>
    <t>Is/Unchanged</t>
  </si>
  <si>
    <t>MRAM technology node F (nm) [59]</t>
  </si>
  <si>
    <t xml:space="preserve">MRAM cell size area factor a in multiples of F2 </t>
  </si>
  <si>
    <t>MRAM typical cell size (um2)</t>
  </si>
  <si>
    <t xml:space="preserve"> 4  </t>
  </si>
  <si>
    <t>Option A cell sizes</t>
  </si>
  <si>
    <t>Option B Cell sizes</t>
  </si>
  <si>
    <t>Planar Cell Size</t>
  </si>
  <si>
    <t>op B 1/2 pitch</t>
  </si>
  <si>
    <t>op. A 1/2 pitch</t>
  </si>
  <si>
    <t>op. A layers</t>
  </si>
  <si>
    <t>op. B lauers</t>
  </si>
  <si>
    <t>MLC</t>
  </si>
  <si>
    <t>STTM</t>
  </si>
  <si>
    <t>pcm</t>
  </si>
  <si>
    <t># of F BJT</t>
  </si>
  <si>
    <t># of F MOS</t>
  </si>
  <si>
    <t>DRAM</t>
  </si>
  <si>
    <t xml:space="preserve">Logic </t>
  </si>
  <si>
    <t>NAND</t>
  </si>
  <si>
    <t>1/2 pitch [nm]</t>
  </si>
  <si>
    <t>Cell Sizes [nm^2]</t>
  </si>
  <si>
    <t>Table PIDS6      DRAM Technology Requirements</t>
  </si>
  <si>
    <t>Year in Production</t>
  </si>
  <si>
    <t xml:space="preserve">ITRS2010 </t>
  </si>
  <si>
    <t>DRAM ½ Pitch (nm) [1]</t>
  </si>
  <si>
    <t>ORTC Gold for 2011</t>
  </si>
  <si>
    <t>ITRS 2011 proposal</t>
  </si>
  <si>
    <r>
      <t>DRAM cell size (µm</t>
    </r>
    <r>
      <rPr>
        <vertAlign val="superscript"/>
        <sz val="10"/>
        <color indexed="8"/>
        <rFont val="Tahoma"/>
        <family val="2"/>
      </rPr>
      <t>2</t>
    </r>
    <r>
      <rPr>
        <sz val="10"/>
        <color indexed="8"/>
        <rFont val="Tahoma"/>
        <family val="2"/>
      </rPr>
      <t>) [2]</t>
    </r>
  </si>
  <si>
    <t>DRAM storage node cell capacitor dielectric: equivalent oxide thickness EOT (nm) [3]</t>
  </si>
  <si>
    <t>DRAM storage node cell capacitor voltage (V) [4]</t>
  </si>
  <si>
    <t>Equivalent Electric field of capacitor dielectric, (MV/cm) [5]</t>
  </si>
  <si>
    <t>DRAM cell FET structure [6]</t>
  </si>
  <si>
    <t>RCAT</t>
  </si>
  <si>
    <t>FinFET</t>
  </si>
  <si>
    <t>VCT</t>
  </si>
  <si>
    <t>RCAT+Fin</t>
  </si>
  <si>
    <t>DRAM cell FET dielectric: equivalent oxide thickness, EOT (nm) [7]</t>
  </si>
  <si>
    <t>Maximum Word line (WL) level (V) [8]</t>
  </si>
  <si>
    <t>Negative Word line (WL) use [9]</t>
  </si>
  <si>
    <t>yes</t>
  </si>
  <si>
    <t>Equivalent Electric field of cell FET device dielectric (MV/cm) [10]</t>
  </si>
  <si>
    <t>Cell Size Factor: a [11]</t>
  </si>
  <si>
    <t>Array Area Efficiency [12]</t>
  </si>
  <si>
    <t>Minimum DRAM retention time (ms) [13]</t>
  </si>
  <si>
    <t>DRAM soft error rate (fits) [14]</t>
  </si>
  <si>
    <r>
      <t>V</t>
    </r>
    <r>
      <rPr>
        <vertAlign val="subscript"/>
        <sz val="10"/>
        <rFont val="Tahoma"/>
        <family val="2"/>
      </rPr>
      <t xml:space="preserve">int </t>
    </r>
    <r>
      <rPr>
        <sz val="10"/>
        <color indexed="8"/>
        <rFont val="Tahoma"/>
        <family val="2"/>
      </rPr>
      <t>(support FET voltage) [V] [15]</t>
    </r>
  </si>
  <si>
    <t>Support nMOS EOT [nm] [16]</t>
  </si>
  <si>
    <t>Support PMOS Gate Electrode [17]</t>
  </si>
  <si>
    <t>P+Poly/W</t>
  </si>
  <si>
    <t>TiN</t>
  </si>
  <si>
    <t>Support Gate Oxide [18]</t>
  </si>
  <si>
    <t>SiON</t>
  </si>
  <si>
    <t>HfSiON</t>
  </si>
  <si>
    <r>
      <t>Support min. L</t>
    </r>
    <r>
      <rPr>
        <vertAlign val="subscript"/>
        <sz val="10"/>
        <color indexed="8"/>
        <rFont val="Tahoma"/>
        <family val="2"/>
      </rPr>
      <t>gate</t>
    </r>
    <r>
      <rPr>
        <sz val="10"/>
        <color indexed="8"/>
        <rFont val="Tahoma"/>
        <family val="2"/>
      </rPr>
      <t xml:space="preserve"> for NMOS FET, physical [nm] [19]</t>
    </r>
  </si>
  <si>
    <r>
      <t>Support I</t>
    </r>
    <r>
      <rPr>
        <vertAlign val="subscript"/>
        <sz val="10"/>
        <color indexed="8"/>
        <rFont val="Tahoma"/>
        <family val="2"/>
      </rPr>
      <t>sat-n</t>
    </r>
    <r>
      <rPr>
        <sz val="10"/>
        <color indexed="8"/>
        <rFont val="Tahoma"/>
        <family val="2"/>
      </rPr>
      <t xml:space="preserve"> [µA/µm] (25C, V</t>
    </r>
    <r>
      <rPr>
        <vertAlign val="subscript"/>
        <sz val="10"/>
        <color indexed="8"/>
        <rFont val="Tahoma"/>
        <family val="2"/>
      </rPr>
      <t>g</t>
    </r>
    <r>
      <rPr>
        <sz val="10"/>
        <color indexed="8"/>
        <rFont val="Tahoma"/>
        <family val="2"/>
      </rPr>
      <t>=V</t>
    </r>
    <r>
      <rPr>
        <vertAlign val="subscript"/>
        <sz val="10"/>
        <color indexed="8"/>
        <rFont val="Tahoma"/>
        <family val="2"/>
      </rPr>
      <t>d</t>
    </r>
    <r>
      <rPr>
        <sz val="10"/>
        <color indexed="8"/>
        <rFont val="Tahoma"/>
        <family val="2"/>
      </rPr>
      <t>=V</t>
    </r>
    <r>
      <rPr>
        <vertAlign val="subscript"/>
        <sz val="10"/>
        <color indexed="8"/>
        <rFont val="Tahoma"/>
        <family val="2"/>
      </rPr>
      <t>int</t>
    </r>
    <r>
      <rPr>
        <sz val="10"/>
        <color indexed="8"/>
        <rFont val="Tahoma"/>
        <family val="2"/>
      </rPr>
      <t>) [20]</t>
    </r>
  </si>
  <si>
    <r>
      <t>Support min. V</t>
    </r>
    <r>
      <rPr>
        <vertAlign val="subscript"/>
        <sz val="10"/>
        <color indexed="8"/>
        <rFont val="Tahoma"/>
        <family val="2"/>
      </rPr>
      <t>tn</t>
    </r>
    <r>
      <rPr>
        <sz val="10"/>
        <color indexed="8"/>
        <rFont val="Tahoma"/>
        <family val="2"/>
      </rPr>
      <t xml:space="preserve"> (25C, G</t>
    </r>
    <r>
      <rPr>
        <vertAlign val="subscript"/>
        <sz val="10"/>
        <color indexed="8"/>
        <rFont val="Tahoma"/>
        <family val="2"/>
      </rPr>
      <t>m,max</t>
    </r>
    <r>
      <rPr>
        <sz val="10"/>
        <color indexed="8"/>
        <rFont val="Tahoma"/>
        <family val="2"/>
      </rPr>
      <t>, V</t>
    </r>
    <r>
      <rPr>
        <vertAlign val="subscript"/>
        <sz val="10"/>
        <color indexed="8"/>
        <rFont val="Tahoma"/>
        <family val="2"/>
      </rPr>
      <t>d</t>
    </r>
    <r>
      <rPr>
        <sz val="10"/>
        <color indexed="8"/>
        <rFont val="Tahoma"/>
        <family val="2"/>
      </rPr>
      <t>=55mV) [21]</t>
    </r>
  </si>
  <si>
    <r>
      <t>Support I</t>
    </r>
    <r>
      <rPr>
        <vertAlign val="subscript"/>
        <sz val="10"/>
        <color indexed="8"/>
        <rFont val="Tahoma"/>
        <family val="2"/>
      </rPr>
      <t>sat-p</t>
    </r>
    <r>
      <rPr>
        <sz val="10"/>
        <color indexed="8"/>
        <rFont val="Tahoma"/>
        <family val="2"/>
      </rPr>
      <t xml:space="preserve"> [µA/µm] (25C, Vg=V</t>
    </r>
    <r>
      <rPr>
        <vertAlign val="subscript"/>
        <sz val="10"/>
        <color indexed="8"/>
        <rFont val="Tahoma"/>
        <family val="2"/>
      </rPr>
      <t>d</t>
    </r>
    <r>
      <rPr>
        <sz val="10"/>
        <color indexed="8"/>
        <rFont val="Tahoma"/>
        <family val="2"/>
      </rPr>
      <t>=-V</t>
    </r>
    <r>
      <rPr>
        <vertAlign val="subscript"/>
        <sz val="10"/>
        <color indexed="8"/>
        <rFont val="Tahoma"/>
        <family val="2"/>
      </rPr>
      <t>int</t>
    </r>
    <r>
      <rPr>
        <sz val="10"/>
        <color indexed="8"/>
        <rFont val="Tahoma"/>
        <family val="2"/>
      </rPr>
      <t>) [22]</t>
    </r>
  </si>
  <si>
    <r>
      <t>Support min. V</t>
    </r>
    <r>
      <rPr>
        <vertAlign val="subscript"/>
        <sz val="10"/>
        <color indexed="8"/>
        <rFont val="Tahoma"/>
        <family val="2"/>
      </rPr>
      <t>tp</t>
    </r>
    <r>
      <rPr>
        <sz val="10"/>
        <color indexed="8"/>
        <rFont val="Tahoma"/>
        <family val="2"/>
      </rPr>
      <t xml:space="preserve"> (25C, G</t>
    </r>
    <r>
      <rPr>
        <vertAlign val="subscript"/>
        <sz val="10"/>
        <color indexed="8"/>
        <rFont val="Tahoma"/>
        <family val="2"/>
      </rPr>
      <t>m,max</t>
    </r>
    <r>
      <rPr>
        <sz val="10"/>
        <color indexed="8"/>
        <rFont val="Tahoma"/>
        <family val="2"/>
      </rPr>
      <t>, V</t>
    </r>
    <r>
      <rPr>
        <vertAlign val="subscript"/>
        <sz val="10"/>
        <color indexed="8"/>
        <rFont val="Tahoma"/>
        <family val="2"/>
      </rPr>
      <t>d</t>
    </r>
    <r>
      <rPr>
        <sz val="10"/>
        <color indexed="8"/>
        <rFont val="Tahoma"/>
        <family val="2"/>
      </rPr>
      <t>=55mV) [23]</t>
    </r>
  </si>
  <si>
    <t>Manufacturable solutions exist, and are being optimized</t>
  </si>
  <si>
    <t>Manufacturable solutions are known</t>
  </si>
  <si>
    <t>Interim solutions are known</t>
  </si>
  <si>
    <t>¿</t>
  </si>
  <si>
    <t>Manufacturable solutions are NOT known</t>
  </si>
  <si>
    <t>Notes for Table PIDS4:</t>
  </si>
  <si>
    <t xml:space="preserve">[1]The Half pitch table of PIDS is based on the survey, but ORTC is the model based calculation. Therefore, there is some small number difference between PIDS and ORTC. In 2009 edition, DRAM half pitch is not accelerated from 2006 update. </t>
  </si>
  <si>
    <t>[2] The DRAM cell size is driven by the values for DRAM capacity (bits per chip) and chip size, as discussed in more detail in the Front End Process chapter. The capacity and chip size numbers are based on the ORTC Tables 1a and 1b. Since the DRAM capacity</t>
  </si>
  <si>
    <t xml:space="preserve">[3] Storage node cell dielectric EOT is defined as (dielectric physical thickness / [κ/3.9]), where κ is the relative dielectric constant of the storage node cell dielectric and 3.9 is the relative dielectric constant of thermal SiO2. The value of EOT is </t>
  </si>
  <si>
    <t>[4] The DRAM storage node capacitor voltage must be low enough that the resulting electric field in the dielectric (see Note [5]) is within acceptable limits.</t>
  </si>
  <si>
    <t>[5] The equivalent electric field in the capacitor dielectric is (DRAM storage node capacitor voltage / DRAM storage node dielectric equivalent oxide thickness, EOT).  The equivalent field is the electric field if the dielectric is silicon dioxide; if the</t>
  </si>
  <si>
    <t xml:space="preserve">[6] DRAM cell MOSFET structure migrates from RCAT (recessed channel array transistor) to RCAT+Fin(Saddle Fin structure). RCAT is a technology to improve retention time characteristics by introducing recessed channel structure. RCAT+Fin structure will be implemented with buried WL technology in very near future.  </t>
  </si>
  <si>
    <t>[7] DRAM cell FET dielectric EOT is defined as (dielectric physical thickness / [κ/3.9]), where κ is the relative dielectric constant of the DRAM cell FET dielectric and 3.9 is the relative dielectric constant of thermal SiO2. The EOT values here are large</t>
  </si>
  <si>
    <t xml:space="preserve">[8] Maximum word line level is the (highly boosted) gate voltage for cell FET devices. The high gate voltage is required to get enough device drive current with high threshold voltage due to back gate voltage at the operating condition. </t>
  </si>
  <si>
    <r>
      <t>[9] Negative word line is used to suppress sub-threshold leakage current of cell transistor even in the case of lower level of V</t>
    </r>
    <r>
      <rPr>
        <i/>
        <vertAlign val="subscript"/>
        <sz val="11"/>
        <rFont val="Tahoma"/>
        <family val="2"/>
      </rPr>
      <t>t</t>
    </r>
    <r>
      <rPr>
        <i/>
        <sz val="11"/>
        <rFont val="Tahoma"/>
        <family val="2"/>
      </rPr>
      <t xml:space="preserve"> value of cell FET. The low V</t>
    </r>
    <r>
      <rPr>
        <i/>
        <vertAlign val="subscript"/>
        <sz val="11"/>
        <rFont val="Tahoma"/>
        <family val="2"/>
      </rPr>
      <t>t</t>
    </r>
    <r>
      <rPr>
        <i/>
        <sz val="11"/>
        <rFont val="Tahoma"/>
        <family val="2"/>
      </rPr>
      <t xml:space="preserve"> is preferable to get higher drive current of cell FET.  </t>
    </r>
  </si>
  <si>
    <t>[10] The equivalent electric field in the cell FET device dielectric is (maximum word line level / DRAM cell FET dielectric equivalent oxide thickness, EOT).  The equivalent field is the electric field if the dielectric is silicon dioxide; if the dielectric</t>
  </si>
  <si>
    <r>
      <t>[11] Cell size factor = a = (DRAM cell size/F</t>
    </r>
    <r>
      <rPr>
        <i/>
        <vertAlign val="superscript"/>
        <sz val="11"/>
        <rFont val="Tahoma"/>
        <family val="2"/>
      </rPr>
      <t>2</t>
    </r>
    <r>
      <rPr>
        <i/>
        <sz val="11"/>
        <rFont val="Tahoma"/>
        <family val="2"/>
      </rPr>
      <t>), where F is the DRAM ½ pitch. The current values of a are 6 for 2009. And a=4 will be predicted in 2011.</t>
    </r>
  </si>
  <si>
    <t>[12] Array area efficiency is the ratio of cell array area to total chip area. Hence, array area efficiency = 1 / (1 + [peripheral circuit area]/NaF2), where N is the DRAM capacity (number of bits per chip), F is the DRAM ½ pitch, and a is the cell size f</t>
  </si>
  <si>
    <t>[13] Retention time is defined at 85ºC, and is the minimum time during which the data from memory can still be sensed correctly without refreshing a row bit line. The 64 ms specified here is the value needed for PC applications. The retention time depends</t>
  </si>
  <si>
    <t>[14] This is a typical FIT rate and depends on cycle time and the quality of cell capacitor and sensing circuits.</t>
  </si>
  <si>
    <t>[15] Vint is the nominal power supply voltage for DRAM support FET in peripheral circuit area. It has been chosen to maintain sufficient voltage over-drive in order to meet the required saturation current drive values while still maintaining reasonable ve</t>
  </si>
  <si>
    <r>
      <t>[16] DRAM support MOS FET dielectric EOT is defined as (dielectric physical thickness / [κ/3.9]), where κ is the relative dielectric constant of the DRAM cell FET dielectric and 3.9 is the relative dielectric constant of thermal SiO</t>
    </r>
    <r>
      <rPr>
        <vertAlign val="subscript"/>
        <sz val="11"/>
        <rFont val="Tahoma"/>
        <family val="2"/>
      </rPr>
      <t>2</t>
    </r>
    <r>
      <rPr>
        <sz val="11"/>
        <rFont val="Tahoma"/>
        <family val="2"/>
      </rPr>
      <t xml:space="preserve">. </t>
    </r>
  </si>
  <si>
    <t xml:space="preserve">[17] Support PMOS FET Gate electrode material migrates from P+Poly/W to TiN. </t>
  </si>
  <si>
    <t>[18] DRAM support MOS FET dielectric material migrates from SiON to HfSiON in order to leakage current to meet.</t>
  </si>
  <si>
    <r>
      <t>[19] Physical support min. L</t>
    </r>
    <r>
      <rPr>
        <i/>
        <vertAlign val="subscript"/>
        <sz val="11"/>
        <rFont val="Tahoma"/>
        <family val="2"/>
      </rPr>
      <t>gate</t>
    </r>
    <r>
      <rPr>
        <i/>
        <sz val="11"/>
        <rFont val="Tahoma"/>
        <family val="2"/>
      </rPr>
      <t xml:space="preserve"> for NMOS FET is the final, as-etched length of the bottom of the gate electrode. </t>
    </r>
  </si>
  <si>
    <t>[20] Support Isat-n (the saturation drive current for support NMOS FET) is defined as the NMOSFET drain current per micron device width with the gate bias and the drain bias set equal to Vint (see Note [15]) and the source and substrate biases set to zero</t>
  </si>
  <si>
    <r>
      <t>[21] Support min V</t>
    </r>
    <r>
      <rPr>
        <i/>
        <vertAlign val="subscript"/>
        <sz val="11"/>
        <rFont val="Tahoma"/>
        <family val="2"/>
      </rPr>
      <t xml:space="preserve">tn </t>
    </r>
    <r>
      <rPr>
        <i/>
        <sz val="11"/>
        <rFont val="Tahoma"/>
        <family val="2"/>
      </rPr>
      <t>is the saturation threshold voltage measured at 25°C, G</t>
    </r>
    <r>
      <rPr>
        <i/>
        <vertAlign val="subscript"/>
        <sz val="11"/>
        <rFont val="Tahoma"/>
        <family val="2"/>
      </rPr>
      <t>m max</t>
    </r>
    <r>
      <rPr>
        <i/>
        <sz val="11"/>
        <rFont val="Tahoma"/>
        <family val="2"/>
      </rPr>
      <t>,V</t>
    </r>
    <r>
      <rPr>
        <i/>
        <vertAlign val="subscript"/>
        <sz val="11"/>
        <rFont val="Tahoma"/>
        <family val="2"/>
      </rPr>
      <t>d</t>
    </r>
    <r>
      <rPr>
        <i/>
        <sz val="11"/>
        <rFont val="Tahoma"/>
        <family val="2"/>
      </rPr>
      <t>=55mV.</t>
    </r>
  </si>
  <si>
    <t>[22] Support Isat-p (the saturation drive current for support PMOS FET) is defined as the PMOSFET drain current per micron device width with the gate bias and the drain bias set equal to -Vint (see Note [15]) and the source and substrate biases set to zero</t>
  </si>
  <si>
    <r>
      <t>[23] Support min V</t>
    </r>
    <r>
      <rPr>
        <i/>
        <vertAlign val="subscript"/>
        <sz val="11"/>
        <rFont val="Tahoma"/>
        <family val="2"/>
      </rPr>
      <t xml:space="preserve">tp </t>
    </r>
    <r>
      <rPr>
        <i/>
        <sz val="11"/>
        <rFont val="Tahoma"/>
        <family val="2"/>
      </rPr>
      <t>is the saturation threshold voltage measured at 25°C, G</t>
    </r>
    <r>
      <rPr>
        <i/>
        <vertAlign val="subscript"/>
        <sz val="11"/>
        <rFont val="Tahoma"/>
        <family val="2"/>
      </rPr>
      <t>m max</t>
    </r>
    <r>
      <rPr>
        <i/>
        <sz val="11"/>
        <rFont val="Tahoma"/>
        <family val="2"/>
      </rPr>
      <t>,V</t>
    </r>
    <r>
      <rPr>
        <i/>
        <vertAlign val="subscript"/>
        <sz val="11"/>
        <rFont val="Tahoma"/>
        <family val="2"/>
      </rPr>
      <t>d</t>
    </r>
    <r>
      <rPr>
        <i/>
        <sz val="11"/>
        <rFont val="Tahoma"/>
        <family val="2"/>
      </rPr>
      <t>=55mV.</t>
    </r>
  </si>
  <si>
    <t>Effective size/bit</t>
  </si>
  <si>
    <t>Norm size/bit</t>
  </si>
  <si>
    <t>PCM BJT</t>
  </si>
  <si>
    <t># of F</t>
  </si>
  <si>
    <t>PCM MOS</t>
  </si>
</sst>
</file>

<file path=xl/styles.xml><?xml version="1.0" encoding="utf-8"?>
<styleSheet xmlns="http://schemas.openxmlformats.org/spreadsheetml/2006/main">
  <numFmts count="13">
    <numFmt numFmtId="164" formatCode="0.0E+00"/>
    <numFmt numFmtId="165" formatCode="0.0"/>
    <numFmt numFmtId="166" formatCode="0.00_ "/>
    <numFmt numFmtId="167" formatCode="0.000_ "/>
    <numFmt numFmtId="168" formatCode="0_);[Red]\(0\)"/>
    <numFmt numFmtId="169" formatCode="0.000_);[Red]\(0.000\)"/>
    <numFmt numFmtId="170" formatCode="0.00_);[Red]\(0.00\)"/>
    <numFmt numFmtId="171" formatCode="0_ "/>
    <numFmt numFmtId="172" formatCode="0.0_ "/>
    <numFmt numFmtId="173" formatCode="0.0000_);[Red]\(0.0000\)"/>
    <numFmt numFmtId="174" formatCode="0.00000_ "/>
    <numFmt numFmtId="175" formatCode="0.00;_耀"/>
    <numFmt numFmtId="176" formatCode="0.0;_㠀"/>
  </numFmts>
  <fonts count="110">
    <font>
      <sz val="11"/>
      <color theme="1"/>
      <name val="Calibri"/>
      <family val="2"/>
      <scheme val="minor"/>
    </font>
    <font>
      <sz val="11"/>
      <color theme="1"/>
      <name val="Calibri"/>
      <family val="2"/>
      <scheme val="minor"/>
    </font>
    <font>
      <sz val="12"/>
      <name val="新細明體"/>
      <family val="1"/>
    </font>
    <font>
      <i/>
      <sz val="8"/>
      <name val="Times New Roman"/>
      <family val="1"/>
    </font>
    <font>
      <i/>
      <sz val="8"/>
      <color indexed="8"/>
      <name val="Times New Roman"/>
      <family val="1"/>
    </font>
    <font>
      <b/>
      <sz val="8"/>
      <name val="Arial"/>
      <family val="2"/>
    </font>
    <font>
      <b/>
      <sz val="8"/>
      <color indexed="8"/>
      <name val="Arial"/>
      <family val="2"/>
    </font>
    <font>
      <sz val="10"/>
      <name val="Arial"/>
      <family val="2"/>
    </font>
    <font>
      <b/>
      <sz val="8"/>
      <color indexed="9"/>
      <name val="Arial"/>
      <family val="2"/>
    </font>
    <font>
      <sz val="8"/>
      <name val="Times New Roman"/>
      <family val="1"/>
    </font>
    <font>
      <b/>
      <sz val="8"/>
      <name val="Times New Roman"/>
      <family val="1"/>
    </font>
    <font>
      <b/>
      <sz val="10"/>
      <color indexed="10"/>
      <name val="Wingdings 2"/>
      <family val="1"/>
      <charset val="2"/>
    </font>
    <font>
      <b/>
      <sz val="8"/>
      <color indexed="9"/>
      <name val="Times New Roman"/>
      <family val="1"/>
    </font>
    <font>
      <b/>
      <i/>
      <sz val="12"/>
      <name val="Times New Roman"/>
      <family val="1"/>
    </font>
    <font>
      <b/>
      <i/>
      <sz val="10"/>
      <color indexed="8"/>
      <name val="Times New Roman"/>
      <family val="1"/>
    </font>
    <font>
      <sz val="11"/>
      <name val="ＭＳ Ｐゴシック"/>
      <family val="2"/>
      <charset val="128"/>
    </font>
    <font>
      <sz val="8"/>
      <name val="Arial"/>
      <family val="2"/>
    </font>
    <font>
      <b/>
      <sz val="8"/>
      <name val="新細明體"/>
      <family val="1"/>
      <charset val="136"/>
    </font>
    <font>
      <b/>
      <sz val="8"/>
      <color indexed="8"/>
      <name val="Times New Roman"/>
      <family val="1"/>
    </font>
    <font>
      <b/>
      <sz val="8"/>
      <color indexed="9"/>
      <name val="新細明體"/>
      <family val="1"/>
      <charset val="136"/>
    </font>
    <font>
      <b/>
      <sz val="8"/>
      <color indexed="9"/>
      <name val="Verdana"/>
      <family val="2"/>
    </font>
    <font>
      <b/>
      <sz val="12"/>
      <color indexed="12"/>
      <name val="新細明體"/>
      <family val="1"/>
      <charset val="136"/>
    </font>
    <font>
      <b/>
      <sz val="8"/>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i/>
      <sz val="8"/>
      <color indexed="12"/>
      <name val="Times New Roman"/>
      <family val="1"/>
    </font>
    <font>
      <sz val="11"/>
      <color indexed="8"/>
      <name val="ＭＳ Ｐゴシック"/>
      <family val="2"/>
      <charset val="128"/>
    </font>
    <font>
      <sz val="11"/>
      <color indexed="9"/>
      <name val="ＭＳ Ｐゴシック"/>
      <family val="2"/>
      <charset val="128"/>
    </font>
    <font>
      <sz val="11"/>
      <color indexed="20"/>
      <name val="ＭＳ Ｐゴシック"/>
      <family val="2"/>
      <charset val="128"/>
    </font>
    <font>
      <b/>
      <sz val="11"/>
      <color indexed="52"/>
      <name val="ＭＳ Ｐゴシック"/>
      <family val="2"/>
      <charset val="128"/>
    </font>
    <font>
      <b/>
      <sz val="11"/>
      <color indexed="9"/>
      <name val="ＭＳ Ｐゴシック"/>
      <family val="2"/>
      <charset val="128"/>
    </font>
    <font>
      <i/>
      <sz val="11"/>
      <color indexed="23"/>
      <name val="ＭＳ Ｐゴシック"/>
      <family val="2"/>
      <charset val="128"/>
    </font>
    <font>
      <sz val="11"/>
      <color indexed="17"/>
      <name val="ＭＳ Ｐゴシック"/>
      <family val="2"/>
      <charset val="128"/>
    </font>
    <font>
      <b/>
      <sz val="15"/>
      <color indexed="56"/>
      <name val="ＭＳ Ｐゴシック"/>
      <family val="2"/>
      <charset val="128"/>
    </font>
    <font>
      <b/>
      <sz val="13"/>
      <color indexed="56"/>
      <name val="ＭＳ Ｐゴシック"/>
      <family val="2"/>
      <charset val="128"/>
    </font>
    <font>
      <b/>
      <sz val="11"/>
      <color indexed="56"/>
      <name val="ＭＳ Ｐゴシック"/>
      <family val="2"/>
      <charset val="128"/>
    </font>
    <font>
      <sz val="11"/>
      <color indexed="62"/>
      <name val="ＭＳ Ｐゴシック"/>
      <family val="2"/>
      <charset val="128"/>
    </font>
    <font>
      <sz val="11"/>
      <color indexed="52"/>
      <name val="ＭＳ Ｐゴシック"/>
      <family val="2"/>
      <charset val="128"/>
    </font>
    <font>
      <sz val="11"/>
      <color indexed="60"/>
      <name val="ＭＳ Ｐゴシック"/>
      <family val="2"/>
      <charset val="128"/>
    </font>
    <font>
      <b/>
      <sz val="11"/>
      <color indexed="63"/>
      <name val="ＭＳ Ｐゴシック"/>
      <family val="2"/>
      <charset val="128"/>
    </font>
    <font>
      <b/>
      <sz val="18"/>
      <color indexed="56"/>
      <name val="ＭＳ Ｐゴシック"/>
      <family val="2"/>
      <charset val="128"/>
    </font>
    <font>
      <b/>
      <sz val="11"/>
      <color indexed="8"/>
      <name val="ＭＳ Ｐゴシック"/>
      <family val="2"/>
      <charset val="128"/>
    </font>
    <font>
      <sz val="11"/>
      <color indexed="10"/>
      <name val="ＭＳ Ｐゴシック"/>
      <family val="2"/>
      <charset val="128"/>
    </font>
    <font>
      <b/>
      <sz val="18"/>
      <color indexed="56"/>
      <name val="맑은 고딕"/>
      <family val="3"/>
      <charset val="129"/>
    </font>
    <font>
      <sz val="12"/>
      <color indexed="12"/>
      <name val="新細明體"/>
      <family val="1"/>
      <charset val="136"/>
    </font>
    <font>
      <sz val="8"/>
      <color indexed="12"/>
      <name val="新細明體"/>
      <family val="1"/>
      <charset val="136"/>
    </font>
    <font>
      <i/>
      <sz val="8"/>
      <color indexed="12"/>
      <name val="新細明體"/>
      <family val="1"/>
      <charset val="136"/>
    </font>
    <font>
      <b/>
      <sz val="8"/>
      <color indexed="12"/>
      <name val="新細明體"/>
      <family val="1"/>
      <charset val="136"/>
    </font>
    <font>
      <b/>
      <sz val="9"/>
      <color indexed="12"/>
      <name val="Arial"/>
      <family val="2"/>
    </font>
    <font>
      <b/>
      <i/>
      <sz val="12"/>
      <color indexed="12"/>
      <name val="Times New Roman"/>
      <family val="1"/>
    </font>
    <font>
      <b/>
      <sz val="10"/>
      <color indexed="12"/>
      <name val="新細明體"/>
      <family val="1"/>
      <charset val="136"/>
    </font>
    <font>
      <b/>
      <sz val="8"/>
      <color indexed="12"/>
      <name val="Times New Roman"/>
      <family val="1"/>
    </font>
    <font>
      <b/>
      <sz val="12"/>
      <color indexed="12"/>
      <name val="Times New Roman"/>
      <family val="1"/>
    </font>
    <font>
      <i/>
      <sz val="12"/>
      <name val="Times New Roman"/>
      <family val="1"/>
    </font>
    <font>
      <i/>
      <sz val="10"/>
      <name val="Arial"/>
      <family val="2"/>
    </font>
    <font>
      <sz val="11"/>
      <name val="ＭＳ Ｐゴシック"/>
      <family val="3"/>
      <charset val="128"/>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name val="Tahoma"/>
      <family val="2"/>
    </font>
    <font>
      <b/>
      <sz val="11"/>
      <name val="Tahoma"/>
      <family val="2"/>
    </font>
    <font>
      <b/>
      <i/>
      <sz val="11"/>
      <color indexed="10"/>
      <name val="Tahoma"/>
      <family val="2"/>
    </font>
    <font>
      <b/>
      <i/>
      <sz val="11"/>
      <name val="Tahoma"/>
      <family val="2"/>
    </font>
    <font>
      <sz val="10"/>
      <name val="Tahoma"/>
      <family val="2"/>
    </font>
    <font>
      <sz val="11"/>
      <color indexed="8"/>
      <name val="Tahoma"/>
      <family val="2"/>
    </font>
    <font>
      <sz val="11"/>
      <color indexed="9"/>
      <name val="Tahoma"/>
      <family val="2"/>
    </font>
    <font>
      <b/>
      <sz val="11"/>
      <color indexed="12"/>
      <name val="Tahoma"/>
      <family val="2"/>
    </font>
    <font>
      <b/>
      <i/>
      <sz val="11"/>
      <color indexed="12"/>
      <name val="Tahoma"/>
      <family val="2"/>
    </font>
    <font>
      <b/>
      <u/>
      <sz val="11"/>
      <color indexed="12"/>
      <name val="Tahoma"/>
      <family val="2"/>
    </font>
    <font>
      <vertAlign val="superscript"/>
      <sz val="10"/>
      <color indexed="8"/>
      <name val="Tahoma"/>
      <family val="2"/>
    </font>
    <font>
      <sz val="10"/>
      <color indexed="8"/>
      <name val="Tahoma"/>
      <family val="2"/>
    </font>
    <font>
      <vertAlign val="subscript"/>
      <sz val="10"/>
      <name val="Tahoma"/>
      <family val="2"/>
    </font>
    <font>
      <vertAlign val="subscript"/>
      <sz val="10"/>
      <color indexed="8"/>
      <name val="Tahoma"/>
      <family val="2"/>
    </font>
    <font>
      <i/>
      <sz val="9"/>
      <name val="Tahoma"/>
      <family val="2"/>
    </font>
    <font>
      <i/>
      <sz val="11"/>
      <name val="Tahoma"/>
      <family val="2"/>
    </font>
    <font>
      <b/>
      <sz val="11"/>
      <color indexed="9"/>
      <name val="Tahoma"/>
      <family val="2"/>
    </font>
    <font>
      <i/>
      <vertAlign val="subscript"/>
      <sz val="11"/>
      <name val="Tahoma"/>
      <family val="2"/>
    </font>
    <font>
      <i/>
      <vertAlign val="superscript"/>
      <sz val="11"/>
      <name val="Tahoma"/>
      <family val="2"/>
    </font>
    <font>
      <vertAlign val="subscript"/>
      <sz val="11"/>
      <name val="Tahoma"/>
      <family val="2"/>
    </font>
    <font>
      <sz val="11"/>
      <name val="新細明體"/>
      <family val="1"/>
    </font>
    <font>
      <b/>
      <sz val="11"/>
      <color indexed="12"/>
      <name val="新細明體"/>
      <family val="1"/>
      <charset val="136"/>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13"/>
        <bgColor indexed="64"/>
      </patternFill>
    </fill>
    <fill>
      <patternFill patternType="darkHorizontal">
        <fgColor indexed="51"/>
        <bgColor indexed="43"/>
      </patternFill>
    </fill>
    <fill>
      <patternFill patternType="solid">
        <fgColor indexed="10"/>
        <bgColor indexed="64"/>
      </patternFill>
    </fill>
    <fill>
      <patternFill patternType="solid">
        <fgColor indexed="9"/>
        <bgColor indexed="64"/>
      </patternFill>
    </fill>
    <fill>
      <patternFill patternType="solid">
        <fgColor indexed="8"/>
        <bgColor indexed="64"/>
      </patternFill>
    </fill>
    <fill>
      <patternFill patternType="solid">
        <fgColor theme="3" tint="-0.249977111117893"/>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343">
    <xf numFmtId="0" fontId="0"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42" fillId="2" borderId="0" applyNumberFormat="0" applyBorder="0" applyAlignment="0" applyProtection="0">
      <alignment vertical="center"/>
    </xf>
    <xf numFmtId="0" fontId="42" fillId="3" borderId="0" applyNumberFormat="0" applyBorder="0" applyAlignment="0" applyProtection="0">
      <alignment vertical="center"/>
    </xf>
    <xf numFmtId="0" fontId="42" fillId="4" borderId="0" applyNumberFormat="0" applyBorder="0" applyAlignment="0" applyProtection="0">
      <alignment vertical="center"/>
    </xf>
    <xf numFmtId="0" fontId="42" fillId="5" borderId="0" applyNumberFormat="0" applyBorder="0" applyAlignment="0" applyProtection="0">
      <alignment vertical="center"/>
    </xf>
    <xf numFmtId="0" fontId="42" fillId="6" borderId="0" applyNumberFormat="0" applyBorder="0" applyAlignment="0" applyProtection="0">
      <alignment vertical="center"/>
    </xf>
    <xf numFmtId="0" fontId="42" fillId="7" borderId="0" applyNumberFormat="0" applyBorder="0" applyAlignment="0" applyProtection="0">
      <alignment vertical="center"/>
    </xf>
    <xf numFmtId="0" fontId="42" fillId="2" borderId="0" applyNumberFormat="0" applyBorder="0" applyAlignment="0" applyProtection="0">
      <alignment vertical="center"/>
    </xf>
    <xf numFmtId="0" fontId="42" fillId="3" borderId="0" applyNumberFormat="0" applyBorder="0" applyAlignment="0" applyProtection="0">
      <alignment vertical="center"/>
    </xf>
    <xf numFmtId="0" fontId="42" fillId="4" borderId="0" applyNumberFormat="0" applyBorder="0" applyAlignment="0" applyProtection="0">
      <alignment vertical="center"/>
    </xf>
    <xf numFmtId="0" fontId="42" fillId="5" borderId="0" applyNumberFormat="0" applyBorder="0" applyAlignment="0" applyProtection="0">
      <alignment vertical="center"/>
    </xf>
    <xf numFmtId="0" fontId="42" fillId="6" borderId="0" applyNumberFormat="0" applyBorder="0" applyAlignment="0" applyProtection="0">
      <alignment vertical="center"/>
    </xf>
    <xf numFmtId="0" fontId="42" fillId="7" borderId="0" applyNumberFormat="0" applyBorder="0" applyAlignment="0" applyProtection="0">
      <alignment vertical="center"/>
    </xf>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42" fillId="8"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5" borderId="0" applyNumberFormat="0" applyBorder="0" applyAlignment="0" applyProtection="0">
      <alignment vertical="center"/>
    </xf>
    <xf numFmtId="0" fontId="42" fillId="8" borderId="0" applyNumberFormat="0" applyBorder="0" applyAlignment="0" applyProtection="0">
      <alignment vertical="center"/>
    </xf>
    <xf numFmtId="0" fontId="42" fillId="11" borderId="0" applyNumberFormat="0" applyBorder="0" applyAlignment="0" applyProtection="0">
      <alignment vertical="center"/>
    </xf>
    <xf numFmtId="0" fontId="42" fillId="8"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5" borderId="0" applyNumberFormat="0" applyBorder="0" applyAlignment="0" applyProtection="0">
      <alignment vertical="center"/>
    </xf>
    <xf numFmtId="0" fontId="42" fillId="8" borderId="0" applyNumberFormat="0" applyBorder="0" applyAlignment="0" applyProtection="0">
      <alignment vertical="center"/>
    </xf>
    <xf numFmtId="0" fontId="42" fillId="11" borderId="0" applyNumberFormat="0" applyBorder="0" applyAlignment="0" applyProtection="0">
      <alignment vertical="center"/>
    </xf>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43" fillId="12"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0" fontId="28" fillId="0" borderId="0" applyNumberFormat="0" applyFill="0" applyBorder="0" applyAlignment="0" applyProtection="0"/>
    <xf numFmtId="0" fontId="29" fillId="4" borderId="0" applyNumberFormat="0" applyBorder="0" applyAlignment="0" applyProtection="0"/>
    <xf numFmtId="38" fontId="16" fillId="22"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alignment vertical="top"/>
      <protection locked="0"/>
    </xf>
    <xf numFmtId="0" fontId="34" fillId="7" borderId="1" applyNumberFormat="0" applyAlignment="0" applyProtection="0"/>
    <xf numFmtId="10" fontId="16" fillId="23" borderId="6" applyNumberFormat="0" applyBorder="0" applyAlignment="0" applyProtection="0"/>
    <xf numFmtId="0" fontId="35" fillId="0" borderId="7" applyNumberFormat="0" applyFill="0" applyAlignment="0" applyProtection="0"/>
    <xf numFmtId="0" fontId="36" fillId="24" borderId="0" applyNumberFormat="0" applyBorder="0" applyAlignment="0" applyProtection="0"/>
    <xf numFmtId="0" fontId="36" fillId="24" borderId="0" applyNumberFormat="0" applyBorder="0" applyAlignment="0" applyProtection="0"/>
    <xf numFmtId="0" fontId="7" fillId="0" borderId="0"/>
    <xf numFmtId="0" fontId="7" fillId="0" borderId="0"/>
    <xf numFmtId="0" fontId="7" fillId="0" borderId="0"/>
    <xf numFmtId="0" fontId="15" fillId="0" borderId="0">
      <alignment vertical="center"/>
    </xf>
    <xf numFmtId="0" fontId="7" fillId="0" borderId="0"/>
    <xf numFmtId="0" fontId="7" fillId="25" borderId="8" applyNumberFormat="0" applyFont="0" applyAlignment="0" applyProtection="0"/>
    <xf numFmtId="0" fontId="37" fillId="20" borderId="9" applyNumberFormat="0" applyAlignment="0" applyProtection="0"/>
    <xf numFmtId="9" fontId="2" fillId="0" borderId="0" applyFont="0" applyFill="0" applyBorder="0" applyAlignment="0" applyProtection="0"/>
    <xf numFmtId="10" fontId="7" fillId="0" borderId="0" applyFont="0" applyFill="0" applyBorder="0" applyAlignment="0" applyProtection="0"/>
    <xf numFmtId="0" fontId="7" fillId="0" borderId="0"/>
    <xf numFmtId="0" fontId="7" fillId="0" borderId="0"/>
    <xf numFmtId="0" fontId="38" fillId="0" borderId="0" applyNumberFormat="0" applyFill="0" applyBorder="0" applyAlignment="0" applyProtection="0"/>
    <xf numFmtId="0" fontId="39" fillId="0" borderId="10" applyNumberFormat="0" applyFill="0" applyAlignment="0" applyProtection="0"/>
    <xf numFmtId="0" fontId="40" fillId="0" borderId="0" applyNumberFormat="0" applyFill="0" applyBorder="0" applyAlignment="0" applyProtection="0"/>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9" borderId="0" applyNumberFormat="0" applyBorder="0" applyAlignment="0" applyProtection="0">
      <alignment vertical="center"/>
    </xf>
    <xf numFmtId="0" fontId="56" fillId="0" borderId="0" applyNumberFormat="0" applyFill="0" applyBorder="0" applyAlignment="0" applyProtection="0">
      <alignment vertical="center"/>
    </xf>
    <xf numFmtId="0" fontId="46" fillId="21" borderId="2" applyNumberFormat="0" applyAlignment="0" applyProtection="0">
      <alignment vertical="center"/>
    </xf>
    <xf numFmtId="0" fontId="54" fillId="24" borderId="0" applyNumberFormat="0" applyBorder="0" applyAlignment="0" applyProtection="0">
      <alignment vertical="center"/>
    </xf>
    <xf numFmtId="0" fontId="15" fillId="25" borderId="8" applyNumberFormat="0" applyFont="0" applyAlignment="0" applyProtection="0">
      <alignment vertical="center"/>
    </xf>
    <xf numFmtId="0" fontId="53" fillId="0" borderId="7" applyNumberFormat="0" applyFill="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9" borderId="0" applyNumberFormat="0" applyBorder="0" applyAlignment="0" applyProtection="0">
      <alignment vertical="center"/>
    </xf>
    <xf numFmtId="0" fontId="58" fillId="0" borderId="0" applyNumberFormat="0" applyFill="0" applyBorder="0" applyAlignment="0" applyProtection="0">
      <alignment vertical="center"/>
    </xf>
    <xf numFmtId="0" fontId="45" fillId="20" borderId="1" applyNumberFormat="0" applyAlignment="0" applyProtection="0">
      <alignment vertical="center"/>
    </xf>
    <xf numFmtId="0" fontId="44" fillId="3" borderId="0" applyNumberFormat="0" applyBorder="0" applyAlignment="0" applyProtection="0">
      <alignment vertical="center"/>
    </xf>
    <xf numFmtId="0" fontId="15" fillId="25" borderId="8" applyNumberFormat="0" applyFont="0" applyAlignment="0" applyProtection="0">
      <alignment vertical="center"/>
    </xf>
    <xf numFmtId="0" fontId="54" fillId="24" borderId="0" applyNumberFormat="0" applyBorder="0" applyAlignment="0" applyProtection="0">
      <alignment vertical="center"/>
    </xf>
    <xf numFmtId="0" fontId="47" fillId="0" borderId="0" applyNumberFormat="0" applyFill="0" applyBorder="0" applyAlignment="0" applyProtection="0">
      <alignment vertical="center"/>
    </xf>
    <xf numFmtId="0" fontId="46" fillId="21" borderId="2" applyNumberFormat="0" applyAlignment="0" applyProtection="0">
      <alignment vertical="center"/>
    </xf>
    <xf numFmtId="0" fontId="7" fillId="0" borderId="0"/>
    <xf numFmtId="0" fontId="53" fillId="0" borderId="7" applyNumberFormat="0" applyFill="0" applyAlignment="0" applyProtection="0">
      <alignment vertical="center"/>
    </xf>
    <xf numFmtId="0" fontId="57" fillId="0" borderId="10" applyNumberFormat="0" applyFill="0" applyAlignment="0" applyProtection="0">
      <alignment vertical="center"/>
    </xf>
    <xf numFmtId="0" fontId="52" fillId="7" borderId="1" applyNumberFormat="0" applyAlignment="0" applyProtection="0">
      <alignment vertical="center"/>
    </xf>
    <xf numFmtId="0" fontId="56" fillId="0" borderId="0" applyNumberFormat="0" applyFill="0" applyBorder="0" applyAlignment="0" applyProtection="0">
      <alignment vertical="center"/>
    </xf>
    <xf numFmtId="0" fontId="49" fillId="0" borderId="3" applyNumberFormat="0" applyFill="0" applyAlignment="0" applyProtection="0">
      <alignment vertical="center"/>
    </xf>
    <xf numFmtId="0" fontId="50" fillId="0" borderId="4" applyNumberFormat="0" applyFill="0" applyAlignment="0" applyProtection="0">
      <alignment vertical="center"/>
    </xf>
    <xf numFmtId="0" fontId="51" fillId="0" borderId="5" applyNumberFormat="0" applyFill="0" applyAlignment="0" applyProtection="0">
      <alignment vertical="center"/>
    </xf>
    <xf numFmtId="0" fontId="5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8" fillId="4" borderId="0" applyNumberFormat="0" applyBorder="0" applyAlignment="0" applyProtection="0">
      <alignment vertical="center"/>
    </xf>
    <xf numFmtId="0" fontId="7" fillId="0" borderId="0"/>
    <xf numFmtId="0" fontId="52" fillId="7" borderId="1" applyNumberFormat="0" applyAlignment="0" applyProtection="0">
      <alignment vertical="center"/>
    </xf>
    <xf numFmtId="0" fontId="55" fillId="20" borderId="9" applyNumberFormat="0" applyAlignment="0" applyProtection="0">
      <alignment vertical="center"/>
    </xf>
    <xf numFmtId="0" fontId="55" fillId="20" borderId="9" applyNumberFormat="0" applyAlignment="0" applyProtection="0">
      <alignment vertical="center"/>
    </xf>
    <xf numFmtId="0" fontId="7" fillId="0" borderId="0"/>
    <xf numFmtId="0" fontId="44" fillId="3" borderId="0" applyNumberFormat="0" applyBorder="0" applyAlignment="0" applyProtection="0">
      <alignment vertical="center"/>
    </xf>
    <xf numFmtId="0" fontId="15" fillId="0" borderId="0"/>
    <xf numFmtId="0" fontId="2" fillId="0" borderId="0"/>
    <xf numFmtId="0" fontId="48" fillId="4" borderId="0" applyNumberFormat="0" applyBorder="0" applyAlignment="0" applyProtection="0">
      <alignment vertical="center"/>
    </xf>
    <xf numFmtId="0" fontId="49" fillId="0" borderId="3" applyNumberFormat="0" applyFill="0" applyAlignment="0" applyProtection="0">
      <alignment vertical="center"/>
    </xf>
    <xf numFmtId="0" fontId="50" fillId="0" borderId="4" applyNumberFormat="0" applyFill="0" applyAlignment="0" applyProtection="0">
      <alignment vertical="center"/>
    </xf>
    <xf numFmtId="0" fontId="51" fillId="0" borderId="5" applyNumberFormat="0" applyFill="0" applyAlignment="0" applyProtection="0">
      <alignment vertical="center"/>
    </xf>
    <xf numFmtId="0" fontId="51" fillId="0" borderId="0" applyNumberFormat="0" applyFill="0" applyBorder="0" applyAlignment="0" applyProtection="0">
      <alignment vertical="center"/>
    </xf>
    <xf numFmtId="0" fontId="45" fillId="20" borderId="1" applyNumberFormat="0" applyAlignment="0" applyProtection="0">
      <alignment vertical="center"/>
    </xf>
    <xf numFmtId="0" fontId="4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7" fillId="0" borderId="10" applyNumberFormat="0" applyFill="0" applyAlignment="0" applyProtection="0">
      <alignment vertical="center"/>
    </xf>
    <xf numFmtId="0" fontId="71" fillId="0" borderId="0">
      <alignment vertical="center"/>
    </xf>
    <xf numFmtId="0" fontId="72" fillId="2" borderId="0" applyNumberFormat="0" applyBorder="0" applyAlignment="0" applyProtection="0">
      <alignment vertical="center"/>
    </xf>
    <xf numFmtId="0" fontId="72" fillId="3" borderId="0" applyNumberFormat="0" applyBorder="0" applyAlignment="0" applyProtection="0">
      <alignment vertical="center"/>
    </xf>
    <xf numFmtId="0" fontId="72" fillId="4" borderId="0" applyNumberFormat="0" applyBorder="0" applyAlignment="0" applyProtection="0">
      <alignment vertical="center"/>
    </xf>
    <xf numFmtId="0" fontId="72" fillId="5" borderId="0" applyNumberFormat="0" applyBorder="0" applyAlignment="0" applyProtection="0">
      <alignment vertical="center"/>
    </xf>
    <xf numFmtId="0" fontId="72" fillId="6" borderId="0" applyNumberFormat="0" applyBorder="0" applyAlignment="0" applyProtection="0">
      <alignment vertical="center"/>
    </xf>
    <xf numFmtId="0" fontId="72" fillId="7" borderId="0" applyNumberFormat="0" applyBorder="0" applyAlignment="0" applyProtection="0">
      <alignment vertical="center"/>
    </xf>
    <xf numFmtId="0" fontId="72" fillId="8" borderId="0" applyNumberFormat="0" applyBorder="0" applyAlignment="0" applyProtection="0">
      <alignment vertical="center"/>
    </xf>
    <xf numFmtId="0" fontId="72" fillId="9" borderId="0" applyNumberFormat="0" applyBorder="0" applyAlignment="0" applyProtection="0">
      <alignment vertical="center"/>
    </xf>
    <xf numFmtId="0" fontId="72" fillId="10" borderId="0" applyNumberFormat="0" applyBorder="0" applyAlignment="0" applyProtection="0">
      <alignment vertical="center"/>
    </xf>
    <xf numFmtId="0" fontId="72" fillId="5" borderId="0" applyNumberFormat="0" applyBorder="0" applyAlignment="0" applyProtection="0">
      <alignment vertical="center"/>
    </xf>
    <xf numFmtId="0" fontId="72" fillId="8" borderId="0" applyNumberFormat="0" applyBorder="0" applyAlignment="0" applyProtection="0">
      <alignment vertical="center"/>
    </xf>
    <xf numFmtId="0" fontId="72" fillId="11" borderId="0" applyNumberFormat="0" applyBorder="0" applyAlignment="0" applyProtection="0">
      <alignment vertical="center"/>
    </xf>
    <xf numFmtId="0" fontId="73" fillId="12" borderId="0" applyNumberFormat="0" applyBorder="0" applyAlignment="0" applyProtection="0">
      <alignment vertical="center"/>
    </xf>
    <xf numFmtId="0" fontId="73" fillId="9" borderId="0" applyNumberFormat="0" applyBorder="0" applyAlignment="0" applyProtection="0">
      <alignment vertical="center"/>
    </xf>
    <xf numFmtId="0" fontId="73" fillId="10" borderId="0" applyNumberFormat="0" applyBorder="0" applyAlignment="0" applyProtection="0">
      <alignment vertical="center"/>
    </xf>
    <xf numFmtId="0" fontId="73" fillId="13" borderId="0" applyNumberFormat="0" applyBorder="0" applyAlignment="0" applyProtection="0">
      <alignment vertical="center"/>
    </xf>
    <xf numFmtId="0" fontId="73" fillId="14" borderId="0" applyNumberFormat="0" applyBorder="0" applyAlignment="0" applyProtection="0">
      <alignment vertical="center"/>
    </xf>
    <xf numFmtId="0" fontId="73" fillId="15" borderId="0" applyNumberFormat="0" applyBorder="0" applyAlignment="0" applyProtection="0">
      <alignment vertical="center"/>
    </xf>
    <xf numFmtId="0" fontId="34" fillId="7" borderId="1" applyNumberFormat="0" applyAlignment="0" applyProtection="0"/>
    <xf numFmtId="0" fontId="7" fillId="0" borderId="0"/>
    <xf numFmtId="0" fontId="71" fillId="25" borderId="8" applyNumberFormat="0" applyFont="0" applyAlignment="0" applyProtection="0"/>
    <xf numFmtId="9" fontId="71" fillId="0" borderId="0" applyFont="0" applyFill="0" applyBorder="0" applyAlignment="0" applyProtection="0">
      <alignment vertical="center"/>
    </xf>
    <xf numFmtId="0" fontId="73" fillId="16"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3" fillId="13" borderId="0" applyNumberFormat="0" applyBorder="0" applyAlignment="0" applyProtection="0">
      <alignment vertical="center"/>
    </xf>
    <xf numFmtId="0" fontId="73" fillId="14" borderId="0" applyNumberFormat="0" applyBorder="0" applyAlignment="0" applyProtection="0">
      <alignment vertical="center"/>
    </xf>
    <xf numFmtId="0" fontId="73" fillId="19" borderId="0" applyNumberFormat="0" applyBorder="0" applyAlignment="0" applyProtection="0">
      <alignment vertical="center"/>
    </xf>
    <xf numFmtId="0" fontId="74" fillId="0" borderId="0" applyNumberFormat="0" applyFill="0" applyBorder="0" applyAlignment="0" applyProtection="0">
      <alignment vertical="center"/>
    </xf>
    <xf numFmtId="0" fontId="75" fillId="20" borderId="1" applyNumberFormat="0" applyAlignment="0" applyProtection="0">
      <alignment vertical="center"/>
    </xf>
    <xf numFmtId="0" fontId="76" fillId="3" borderId="0" applyNumberFormat="0" applyBorder="0" applyAlignment="0" applyProtection="0">
      <alignment vertical="center"/>
    </xf>
    <xf numFmtId="0" fontId="71" fillId="25" borderId="8" applyNumberFormat="0" applyFont="0" applyAlignment="0" applyProtection="0">
      <alignment vertical="center"/>
    </xf>
    <xf numFmtId="0" fontId="77" fillId="24" borderId="0" applyNumberFormat="0" applyBorder="0" applyAlignment="0" applyProtection="0">
      <alignment vertical="center"/>
    </xf>
    <xf numFmtId="0" fontId="78" fillId="0" borderId="0" applyNumberFormat="0" applyFill="0" applyBorder="0" applyAlignment="0" applyProtection="0">
      <alignment vertical="center"/>
    </xf>
    <xf numFmtId="0" fontId="79" fillId="21" borderId="2" applyNumberFormat="0" applyAlignment="0" applyProtection="0">
      <alignment vertical="center"/>
    </xf>
    <xf numFmtId="0" fontId="80" fillId="0" borderId="7" applyNumberFormat="0" applyFill="0" applyAlignment="0" applyProtection="0">
      <alignment vertical="center"/>
    </xf>
    <xf numFmtId="0" fontId="81" fillId="0" borderId="10" applyNumberFormat="0" applyFill="0" applyAlignment="0" applyProtection="0">
      <alignment vertical="center"/>
    </xf>
    <xf numFmtId="0" fontId="82" fillId="7" borderId="1" applyNumberFormat="0" applyAlignment="0" applyProtection="0">
      <alignment vertical="center"/>
    </xf>
    <xf numFmtId="0" fontId="59" fillId="0" borderId="0" applyNumberFormat="0" applyFill="0" applyBorder="0" applyAlignment="0" applyProtection="0">
      <alignment vertical="center"/>
    </xf>
    <xf numFmtId="0" fontId="83" fillId="0" borderId="3" applyNumberFormat="0" applyFill="0" applyAlignment="0" applyProtection="0">
      <alignment vertical="center"/>
    </xf>
    <xf numFmtId="0" fontId="84" fillId="0" borderId="4" applyNumberFormat="0" applyFill="0" applyAlignment="0" applyProtection="0">
      <alignment vertical="center"/>
    </xf>
    <xf numFmtId="0" fontId="85" fillId="0" borderId="5" applyNumberFormat="0" applyFill="0" applyAlignment="0" applyProtection="0">
      <alignment vertical="center"/>
    </xf>
    <xf numFmtId="0" fontId="85" fillId="0" borderId="0" applyNumberFormat="0" applyFill="0" applyBorder="0" applyAlignment="0" applyProtection="0">
      <alignment vertical="center"/>
    </xf>
    <xf numFmtId="0" fontId="86" fillId="4" borderId="0" applyNumberFormat="0" applyBorder="0" applyAlignment="0" applyProtection="0">
      <alignment vertical="center"/>
    </xf>
    <xf numFmtId="0" fontId="87" fillId="20" borderId="9" applyNumberFormat="0" applyAlignment="0" applyProtection="0">
      <alignment vertical="center"/>
    </xf>
    <xf numFmtId="0" fontId="72" fillId="0" borderId="0">
      <alignment vertical="center"/>
    </xf>
    <xf numFmtId="0" fontId="71" fillId="0" borderId="0">
      <alignment vertical="center"/>
    </xf>
    <xf numFmtId="0" fontId="34" fillId="7" borderId="1" applyNumberFormat="0" applyAlignment="0" applyProtection="0"/>
    <xf numFmtId="9" fontId="71" fillId="0" borderId="0" applyFont="0" applyFill="0" applyBorder="0" applyAlignment="0" applyProtection="0">
      <alignment vertical="center"/>
    </xf>
  </cellStyleXfs>
  <cellXfs count="277">
    <xf numFmtId="0" fontId="0" fillId="0" borderId="0" xfId="0"/>
    <xf numFmtId="0" fontId="2" fillId="0" borderId="0" xfId="1" applyAlignment="1">
      <alignment vertical="center"/>
    </xf>
    <xf numFmtId="0" fontId="2" fillId="0" borderId="0" xfId="1" applyAlignment="1">
      <alignment horizontal="center" vertical="center"/>
    </xf>
    <xf numFmtId="0" fontId="2" fillId="0" borderId="6" xfId="1" applyBorder="1" applyAlignment="1">
      <alignment vertical="center"/>
    </xf>
    <xf numFmtId="0" fontId="4" fillId="0" borderId="6" xfId="1" applyFont="1" applyBorder="1" applyAlignment="1">
      <alignment horizontal="center" vertical="center" wrapText="1"/>
    </xf>
    <xf numFmtId="0" fontId="6" fillId="0" borderId="6" xfId="1" applyFont="1" applyBorder="1" applyAlignment="1">
      <alignment horizontal="center" vertical="center"/>
    </xf>
    <xf numFmtId="49" fontId="8" fillId="28" borderId="6" xfId="1" applyNumberFormat="1" applyFont="1" applyFill="1" applyBorder="1" applyAlignment="1">
      <alignment horizontal="center" vertical="center"/>
    </xf>
    <xf numFmtId="0" fontId="13" fillId="0" borderId="0" xfId="1" applyFont="1" applyAlignment="1">
      <alignment vertical="center"/>
    </xf>
    <xf numFmtId="165" fontId="8" fillId="28" borderId="6" xfId="1" applyNumberFormat="1" applyFont="1" applyFill="1" applyBorder="1" applyAlignment="1">
      <alignment horizontal="center" vertical="center"/>
    </xf>
    <xf numFmtId="0" fontId="3" fillId="0" borderId="6" xfId="1" applyFont="1" applyBorder="1" applyAlignment="1">
      <alignment vertical="center" wrapText="1"/>
    </xf>
    <xf numFmtId="49" fontId="3" fillId="0" borderId="6" xfId="1" applyNumberFormat="1" applyFont="1" applyBorder="1" applyAlignment="1">
      <alignment vertical="center" wrapText="1"/>
    </xf>
    <xf numFmtId="0" fontId="17" fillId="0" borderId="6" xfId="1" applyFont="1" applyBorder="1" applyAlignment="1">
      <alignment horizontal="center" vertical="center"/>
    </xf>
    <xf numFmtId="0" fontId="17" fillId="0" borderId="6" xfId="1" applyFont="1" applyFill="1" applyBorder="1" applyAlignment="1">
      <alignment horizontal="center" vertical="center"/>
    </xf>
    <xf numFmtId="165" fontId="19" fillId="28" borderId="6" xfId="1" applyNumberFormat="1" applyFont="1" applyFill="1" applyBorder="1" applyAlignment="1">
      <alignment horizontal="center" vertical="center"/>
    </xf>
    <xf numFmtId="0" fontId="4" fillId="0" borderId="6" xfId="1" applyFont="1" applyBorder="1" applyAlignment="1">
      <alignment vertical="center" wrapText="1"/>
    </xf>
    <xf numFmtId="0" fontId="14" fillId="0" borderId="6" xfId="1" applyFont="1" applyBorder="1" applyAlignment="1">
      <alignment vertical="center" wrapText="1"/>
    </xf>
    <xf numFmtId="0" fontId="19" fillId="28" borderId="6" xfId="1" applyFont="1" applyFill="1" applyBorder="1" applyAlignment="1">
      <alignment horizontal="center" vertical="center"/>
    </xf>
    <xf numFmtId="0" fontId="20" fillId="28" borderId="6" xfId="1" applyNumberFormat="1" applyFont="1" applyFill="1" applyBorder="1" applyAlignment="1">
      <alignment horizontal="center" vertical="center" wrapText="1"/>
    </xf>
    <xf numFmtId="0" fontId="6" fillId="26" borderId="6" xfId="3282" applyNumberFormat="1" applyFont="1" applyFill="1" applyBorder="1" applyAlignment="1">
      <alignment horizontal="center" vertical="center"/>
    </xf>
    <xf numFmtId="171" fontId="22" fillId="0" borderId="6" xfId="1" applyNumberFormat="1" applyFont="1" applyFill="1" applyBorder="1" applyAlignment="1">
      <alignment horizontal="center" vertical="center" wrapText="1"/>
    </xf>
    <xf numFmtId="171" fontId="22" fillId="0" borderId="6" xfId="1" applyNumberFormat="1" applyFont="1" applyFill="1" applyBorder="1" applyAlignment="1" applyProtection="1">
      <alignment horizontal="center" vertical="center" wrapText="1"/>
    </xf>
    <xf numFmtId="168" fontId="22" fillId="0" borderId="6" xfId="3276" applyNumberFormat="1" applyFont="1" applyBorder="1" applyAlignment="1">
      <alignment horizontal="center" vertical="center"/>
    </xf>
    <xf numFmtId="0" fontId="41" fillId="0" borderId="6" xfId="1" applyFont="1" applyFill="1" applyBorder="1" applyAlignment="1">
      <alignment vertical="center" wrapText="1"/>
    </xf>
    <xf numFmtId="168" fontId="22" fillId="0" borderId="6" xfId="1" applyNumberFormat="1" applyFont="1" applyBorder="1" applyAlignment="1">
      <alignment horizontal="center" vertical="center" wrapText="1"/>
    </xf>
    <xf numFmtId="0" fontId="41" fillId="0" borderId="6" xfId="1" applyFont="1" applyBorder="1" applyAlignment="1">
      <alignment vertical="center" wrapText="1"/>
    </xf>
    <xf numFmtId="0" fontId="21" fillId="0" borderId="6" xfId="1" applyFont="1" applyFill="1" applyBorder="1" applyAlignment="1">
      <alignment horizontal="center" vertical="center"/>
    </xf>
    <xf numFmtId="0" fontId="22" fillId="0" borderId="6" xfId="1" applyFont="1" applyBorder="1" applyAlignment="1">
      <alignment horizontal="center" vertical="center"/>
    </xf>
    <xf numFmtId="1" fontId="5" fillId="0" borderId="6" xfId="3282" applyNumberFormat="1" applyFont="1" applyFill="1" applyBorder="1" applyAlignment="1">
      <alignment horizontal="center" vertical="center"/>
    </xf>
    <xf numFmtId="1" fontId="22" fillId="0" borderId="6" xfId="3282" applyNumberFormat="1" applyFont="1" applyFill="1" applyBorder="1" applyAlignment="1">
      <alignment horizontal="center" vertical="center"/>
    </xf>
    <xf numFmtId="0" fontId="22" fillId="0" borderId="6" xfId="3282" applyNumberFormat="1" applyFont="1" applyFill="1" applyBorder="1" applyAlignment="1">
      <alignment horizontal="center" vertical="center"/>
    </xf>
    <xf numFmtId="0" fontId="60" fillId="0" borderId="0" xfId="1" applyFont="1"/>
    <xf numFmtId="0" fontId="41" fillId="0" borderId="0" xfId="1" applyFont="1" applyAlignment="1">
      <alignment wrapText="1"/>
    </xf>
    <xf numFmtId="1" fontId="64" fillId="0" borderId="6" xfId="1" applyNumberFormat="1" applyFont="1" applyBorder="1" applyAlignment="1">
      <alignment horizontal="center" vertical="center" wrapText="1"/>
    </xf>
    <xf numFmtId="0" fontId="64" fillId="0" borderId="6" xfId="1" applyFont="1" applyBorder="1" applyAlignment="1">
      <alignment horizontal="center" vertical="center"/>
    </xf>
    <xf numFmtId="0" fontId="22" fillId="0" borderId="6" xfId="1" applyFont="1" applyBorder="1" applyAlignment="1">
      <alignment horizontal="center" vertical="center" wrapText="1"/>
    </xf>
    <xf numFmtId="164" fontId="64" fillId="0" borderId="0" xfId="1" applyNumberFormat="1" applyFont="1" applyAlignment="1">
      <alignment horizontal="center" vertical="center"/>
    </xf>
    <xf numFmtId="0" fontId="21" fillId="0" borderId="20" xfId="1" applyFont="1" applyFill="1" applyBorder="1" applyAlignment="1">
      <alignment horizontal="center" vertical="center"/>
    </xf>
    <xf numFmtId="0" fontId="60" fillId="0" borderId="6" xfId="1" applyFont="1" applyBorder="1"/>
    <xf numFmtId="0" fontId="64" fillId="0" borderId="6" xfId="1" applyFont="1" applyBorder="1" applyAlignment="1">
      <alignment horizontal="center"/>
    </xf>
    <xf numFmtId="0" fontId="41" fillId="0" borderId="6" xfId="1" applyFont="1" applyBorder="1" applyAlignment="1">
      <alignment wrapText="1"/>
    </xf>
    <xf numFmtId="0" fontId="62" fillId="0" borderId="6" xfId="1" applyFont="1" applyBorder="1" applyAlignment="1">
      <alignment horizontal="right" wrapText="1"/>
    </xf>
    <xf numFmtId="0" fontId="63" fillId="0" borderId="6" xfId="1" applyFont="1" applyBorder="1" applyAlignment="1">
      <alignment horizontal="center" wrapText="1"/>
    </xf>
    <xf numFmtId="171" fontId="64" fillId="0" borderId="6" xfId="1" applyNumberFormat="1" applyFont="1" applyBorder="1" applyAlignment="1">
      <alignment horizontal="center" vertical="center"/>
    </xf>
    <xf numFmtId="0" fontId="66" fillId="0" borderId="0" xfId="1" applyFont="1" applyFill="1" applyAlignment="1">
      <alignment vertical="center"/>
    </xf>
    <xf numFmtId="0" fontId="21" fillId="0" borderId="0" xfId="1" applyFont="1" applyAlignment="1">
      <alignment vertical="center"/>
    </xf>
    <xf numFmtId="0" fontId="10" fillId="0" borderId="6" xfId="3276" applyFont="1" applyFill="1" applyBorder="1" applyAlignment="1">
      <alignment horizontal="center" vertical="center"/>
    </xf>
    <xf numFmtId="0" fontId="18" fillId="0" borderId="6" xfId="3276" applyFont="1" applyFill="1" applyBorder="1" applyAlignment="1">
      <alignment horizontal="center" vertical="center"/>
    </xf>
    <xf numFmtId="0" fontId="3" fillId="0" borderId="24" xfId="3276" applyFont="1" applyBorder="1" applyAlignment="1">
      <alignment vertical="center" wrapText="1"/>
    </xf>
    <xf numFmtId="0" fontId="12" fillId="28" borderId="6" xfId="3276" applyFont="1" applyFill="1" applyBorder="1" applyAlignment="1">
      <alignment horizontal="center" vertical="center"/>
    </xf>
    <xf numFmtId="1" fontId="10" fillId="0" borderId="6" xfId="3276" applyNumberFormat="1" applyFont="1" applyFill="1" applyBorder="1" applyAlignment="1">
      <alignment horizontal="center" vertical="center"/>
    </xf>
    <xf numFmtId="0" fontId="67" fillId="26" borderId="6" xfId="3276" applyFont="1" applyFill="1" applyBorder="1" applyAlignment="1">
      <alignment horizontal="center" vertical="center"/>
    </xf>
    <xf numFmtId="170" fontId="10" fillId="0" borderId="6" xfId="3276" applyNumberFormat="1" applyFont="1" applyBorder="1" applyAlignment="1">
      <alignment horizontal="center" vertical="center"/>
    </xf>
    <xf numFmtId="169" fontId="10" fillId="0" borderId="6" xfId="3276" applyNumberFormat="1" applyFont="1" applyBorder="1" applyAlignment="1">
      <alignment horizontal="center" vertical="center"/>
    </xf>
    <xf numFmtId="173" fontId="10" fillId="0" borderId="6" xfId="3276" applyNumberFormat="1" applyFont="1" applyBorder="1" applyAlignment="1">
      <alignment horizontal="center" vertical="center"/>
    </xf>
    <xf numFmtId="0" fontId="68" fillId="0" borderId="25" xfId="3276" applyFont="1" applyFill="1" applyBorder="1" applyAlignment="1">
      <alignment horizontal="center" vertical="center"/>
    </xf>
    <xf numFmtId="0" fontId="69" fillId="0" borderId="26" xfId="3276" applyFont="1" applyBorder="1"/>
    <xf numFmtId="0" fontId="70" fillId="0" borderId="0" xfId="3276" applyFont="1"/>
    <xf numFmtId="0" fontId="4" fillId="0" borderId="27" xfId="3276" applyFont="1" applyBorder="1" applyAlignment="1">
      <alignment horizontal="center" vertical="center"/>
    </xf>
    <xf numFmtId="0" fontId="4" fillId="0" borderId="28" xfId="3276" applyFont="1" applyBorder="1" applyAlignment="1">
      <alignment horizontal="center" vertical="center"/>
    </xf>
    <xf numFmtId="0" fontId="3" fillId="0" borderId="29" xfId="3276" applyFont="1" applyBorder="1" applyAlignment="1">
      <alignment horizontal="center" vertical="center"/>
    </xf>
    <xf numFmtId="0" fontId="65" fillId="0" borderId="0" xfId="3276" applyFont="1" applyAlignment="1">
      <alignment horizontal="left" vertical="center" wrapText="1"/>
    </xf>
    <xf numFmtId="0" fontId="41" fillId="0" borderId="23" xfId="3276" applyFont="1" applyBorder="1" applyAlignment="1">
      <alignment vertical="center" wrapText="1"/>
    </xf>
    <xf numFmtId="0" fontId="67" fillId="0" borderId="6" xfId="3276" applyFont="1" applyFill="1" applyBorder="1" applyAlignment="1">
      <alignment horizontal="center" vertical="center"/>
    </xf>
    <xf numFmtId="11" fontId="64" fillId="0" borderId="6" xfId="1" applyNumberFormat="1" applyFont="1" applyBorder="1" applyAlignment="1">
      <alignment horizontal="center" vertical="center"/>
    </xf>
    <xf numFmtId="0" fontId="63" fillId="0" borderId="6" xfId="1" applyFont="1" applyBorder="1" applyAlignment="1">
      <alignment horizontal="center" vertical="center"/>
    </xf>
    <xf numFmtId="0" fontId="63" fillId="0" borderId="6" xfId="1" applyFont="1" applyFill="1" applyBorder="1" applyAlignment="1">
      <alignment horizontal="center" vertical="center"/>
    </xf>
    <xf numFmtId="1" fontId="63" fillId="0" borderId="6" xfId="1" applyNumberFormat="1" applyFont="1" applyFill="1" applyBorder="1" applyAlignment="1">
      <alignment horizontal="center" vertical="center"/>
    </xf>
    <xf numFmtId="0" fontId="63" fillId="26" borderId="6" xfId="1" applyFont="1" applyFill="1" applyBorder="1" applyAlignment="1">
      <alignment horizontal="center" vertical="center"/>
    </xf>
    <xf numFmtId="164" fontId="22" fillId="0" borderId="0" xfId="1" applyNumberFormat="1" applyFont="1" applyAlignment="1">
      <alignment horizontal="center" vertical="center"/>
    </xf>
    <xf numFmtId="171" fontId="22" fillId="0" borderId="6" xfId="1" applyNumberFormat="1" applyFont="1" applyBorder="1" applyAlignment="1">
      <alignment horizontal="center" vertical="center"/>
    </xf>
    <xf numFmtId="1" fontId="60" fillId="0" borderId="6" xfId="1" applyNumberFormat="1" applyFont="1" applyBorder="1"/>
    <xf numFmtId="0" fontId="0" fillId="31" borderId="0" xfId="0" applyFill="1"/>
    <xf numFmtId="0" fontId="1" fillId="0" borderId="0" xfId="0" applyFont="1"/>
    <xf numFmtId="0" fontId="109" fillId="0" borderId="6" xfId="1" applyFont="1" applyFill="1" applyBorder="1" applyAlignment="1">
      <alignment horizontal="center" vertical="center"/>
    </xf>
    <xf numFmtId="0" fontId="108" fillId="0" borderId="6" xfId="1" applyFont="1" applyBorder="1" applyAlignment="1">
      <alignment vertical="center"/>
    </xf>
    <xf numFmtId="0" fontId="108" fillId="0" borderId="0" xfId="1" applyFont="1" applyAlignment="1">
      <alignment vertical="center"/>
    </xf>
    <xf numFmtId="167" fontId="22" fillId="0" borderId="6" xfId="1" applyNumberFormat="1" applyFont="1" applyFill="1" applyBorder="1" applyAlignment="1">
      <alignment horizontal="center" vertical="center" wrapText="1"/>
    </xf>
    <xf numFmtId="172" fontId="22" fillId="0" borderId="6" xfId="1" applyNumberFormat="1" applyFont="1" applyFill="1" applyBorder="1" applyAlignment="1">
      <alignment horizontal="center" vertical="center" wrapText="1"/>
    </xf>
    <xf numFmtId="0" fontId="71" fillId="0" borderId="0" xfId="3340">
      <alignment vertical="center"/>
    </xf>
    <xf numFmtId="0" fontId="88" fillId="0" borderId="0" xfId="3340" applyFont="1" applyAlignment="1">
      <alignment horizontal="center" vertical="center"/>
    </xf>
    <xf numFmtId="0" fontId="88" fillId="0" borderId="0" xfId="3340" applyFont="1" applyAlignment="1">
      <alignment horizontal="center"/>
    </xf>
    <xf numFmtId="0" fontId="88" fillId="0" borderId="26" xfId="3340" applyFont="1" applyBorder="1" applyAlignment="1">
      <alignment horizontal="center" vertical="center" wrapText="1"/>
    </xf>
    <xf numFmtId="0" fontId="89" fillId="0" borderId="31" xfId="3340" applyFont="1" applyBorder="1" applyAlignment="1">
      <alignment horizontal="center"/>
    </xf>
    <xf numFmtId="0" fontId="89" fillId="0" borderId="32" xfId="3340" applyFont="1" applyBorder="1" applyAlignment="1">
      <alignment horizontal="center"/>
    </xf>
    <xf numFmtId="0" fontId="89" fillId="0" borderId="32" xfId="3340" applyFont="1" applyFill="1" applyBorder="1" applyAlignment="1">
      <alignment horizontal="center"/>
    </xf>
    <xf numFmtId="0" fontId="89" fillId="0" borderId="33" xfId="3340" applyFont="1" applyFill="1" applyBorder="1" applyAlignment="1">
      <alignment horizontal="center"/>
    </xf>
    <xf numFmtId="0" fontId="90" fillId="0" borderId="0" xfId="3340" applyFont="1" applyFill="1" applyBorder="1">
      <alignment vertical="center"/>
    </xf>
    <xf numFmtId="0" fontId="93" fillId="0" borderId="34" xfId="3340" applyFont="1" applyFill="1" applyBorder="1" applyAlignment="1">
      <alignment horizontal="center" vertical="center" wrapText="1"/>
    </xf>
    <xf numFmtId="0" fontId="88" fillId="26" borderId="14" xfId="3340" applyFont="1" applyFill="1" applyBorder="1" applyAlignment="1">
      <alignment horizontal="center" vertical="center" wrapText="1"/>
    </xf>
    <xf numFmtId="0" fontId="88" fillId="26" borderId="14" xfId="3340" applyFont="1" applyFill="1" applyBorder="1" applyAlignment="1">
      <alignment horizontal="center" vertical="center"/>
    </xf>
    <xf numFmtId="0" fontId="94" fillId="28" borderId="14" xfId="3340" applyFont="1" applyFill="1" applyBorder="1" applyAlignment="1">
      <alignment horizontal="center" vertical="center"/>
    </xf>
    <xf numFmtId="0" fontId="88" fillId="30" borderId="14" xfId="3340" applyFont="1" applyFill="1" applyBorder="1" applyAlignment="1">
      <alignment horizontal="center" vertical="center"/>
    </xf>
    <xf numFmtId="0" fontId="88" fillId="30" borderId="15" xfId="3340" applyFont="1" applyFill="1" applyBorder="1" applyAlignment="1">
      <alignment horizontal="center" vertical="center"/>
    </xf>
    <xf numFmtId="0" fontId="95" fillId="0" borderId="0" xfId="3340" applyFont="1" applyBorder="1" applyAlignment="1">
      <alignment horizontal="center" vertical="center"/>
    </xf>
    <xf numFmtId="1" fontId="97" fillId="0" borderId="21" xfId="3340" applyNumberFormat="1" applyFont="1" applyBorder="1" applyAlignment="1">
      <alignment horizontal="center" vertical="center" wrapText="1"/>
    </xf>
    <xf numFmtId="1" fontId="97" fillId="0" borderId="6" xfId="3340" applyNumberFormat="1" applyFont="1" applyBorder="1" applyAlignment="1">
      <alignment horizontal="center" vertical="center" wrapText="1"/>
    </xf>
    <xf numFmtId="165" fontId="97" fillId="26" borderId="6" xfId="3340" applyNumberFormat="1" applyFont="1" applyFill="1" applyBorder="1" applyAlignment="1">
      <alignment horizontal="center" vertical="center" wrapText="1"/>
    </xf>
    <xf numFmtId="165" fontId="97" fillId="0" borderId="6" xfId="3340" applyNumberFormat="1" applyFont="1" applyBorder="1" applyAlignment="1">
      <alignment horizontal="center" vertical="center" wrapText="1"/>
    </xf>
    <xf numFmtId="165" fontId="97" fillId="0" borderId="12" xfId="3340" applyNumberFormat="1" applyFont="1" applyBorder="1" applyAlignment="1">
      <alignment horizontal="center" vertical="center" wrapText="1"/>
    </xf>
    <xf numFmtId="0" fontId="89" fillId="0" borderId="35" xfId="3340" applyFont="1" applyBorder="1" applyAlignment="1">
      <alignment horizontal="center"/>
    </xf>
    <xf numFmtId="0" fontId="88" fillId="0" borderId="17" xfId="3340" applyFont="1" applyFill="1" applyBorder="1" applyAlignment="1">
      <alignment horizontal="center" vertical="center" wrapText="1"/>
    </xf>
    <xf numFmtId="0" fontId="88" fillId="26" borderId="17" xfId="3340" applyFont="1" applyFill="1" applyBorder="1" applyAlignment="1">
      <alignment horizontal="center" vertical="center"/>
    </xf>
    <xf numFmtId="0" fontId="94" fillId="28" borderId="17" xfId="3340" applyFont="1" applyFill="1" applyBorder="1" applyAlignment="1">
      <alignment horizontal="center" vertical="center"/>
    </xf>
    <xf numFmtId="0" fontId="94" fillId="28" borderId="18" xfId="3340" applyFont="1" applyFill="1" applyBorder="1" applyAlignment="1">
      <alignment horizontal="center" vertical="center"/>
    </xf>
    <xf numFmtId="174" fontId="93" fillId="0" borderId="34" xfId="3340" quotePrefix="1" applyNumberFormat="1" applyFont="1" applyFill="1" applyBorder="1" applyAlignment="1">
      <alignment horizontal="center" vertical="center" wrapText="1"/>
    </xf>
    <xf numFmtId="174" fontId="88" fillId="0" borderId="14" xfId="3340" quotePrefix="1" applyNumberFormat="1" applyFont="1" applyFill="1" applyBorder="1" applyAlignment="1">
      <alignment horizontal="center" vertical="center" wrapText="1"/>
    </xf>
    <xf numFmtId="174" fontId="88" fillId="26" borderId="14" xfId="3340" quotePrefix="1" applyNumberFormat="1" applyFont="1" applyFill="1" applyBorder="1" applyAlignment="1">
      <alignment horizontal="center" vertical="center"/>
    </xf>
    <xf numFmtId="174" fontId="94" fillId="28" borderId="14" xfId="3340" quotePrefix="1" applyNumberFormat="1" applyFont="1" applyFill="1" applyBorder="1" applyAlignment="1">
      <alignment horizontal="center" vertical="center"/>
    </xf>
    <xf numFmtId="174" fontId="88" fillId="30" borderId="14" xfId="3340" applyNumberFormat="1" applyFont="1" applyFill="1" applyBorder="1" applyAlignment="1">
      <alignment horizontal="center" vertical="center"/>
    </xf>
    <xf numFmtId="174" fontId="88" fillId="30" borderId="15" xfId="3340" applyNumberFormat="1" applyFont="1" applyFill="1" applyBorder="1" applyAlignment="1">
      <alignment horizontal="center" vertical="center"/>
    </xf>
    <xf numFmtId="0" fontId="93" fillId="0" borderId="35" xfId="3340" applyFont="1" applyFill="1" applyBorder="1" applyAlignment="1">
      <alignment horizontal="center" vertical="center" wrapText="1"/>
    </xf>
    <xf numFmtId="174" fontId="88" fillId="0" borderId="17" xfId="3340" applyNumberFormat="1" applyFont="1" applyFill="1" applyBorder="1" applyAlignment="1">
      <alignment horizontal="center" vertical="center" wrapText="1"/>
    </xf>
    <xf numFmtId="174" fontId="88" fillId="26" borderId="17" xfId="3340" applyNumberFormat="1" applyFont="1" applyFill="1" applyBorder="1" applyAlignment="1">
      <alignment horizontal="center" vertical="center" wrapText="1"/>
    </xf>
    <xf numFmtId="174" fontId="94" fillId="28" borderId="17" xfId="3340" applyNumberFormat="1" applyFont="1" applyFill="1" applyBorder="1" applyAlignment="1">
      <alignment horizontal="center" vertical="center" wrapText="1"/>
    </xf>
    <xf numFmtId="174" fontId="94" fillId="28" borderId="18" xfId="3340" applyNumberFormat="1" applyFont="1" applyFill="1" applyBorder="1" applyAlignment="1">
      <alignment horizontal="center" vertical="center" wrapText="1"/>
    </xf>
    <xf numFmtId="175" fontId="93" fillId="0" borderId="34" xfId="3340" applyNumberFormat="1" applyFont="1" applyFill="1" applyBorder="1" applyAlignment="1">
      <alignment horizontal="center" vertical="center"/>
    </xf>
    <xf numFmtId="175" fontId="94" fillId="28" borderId="14" xfId="3340" applyNumberFormat="1" applyFont="1" applyFill="1" applyBorder="1" applyAlignment="1">
      <alignment horizontal="center" vertical="center"/>
    </xf>
    <xf numFmtId="0" fontId="93" fillId="26" borderId="17" xfId="3340" applyFont="1" applyFill="1" applyBorder="1" applyAlignment="1">
      <alignment horizontal="center" vertical="center" wrapText="1"/>
    </xf>
    <xf numFmtId="166" fontId="93" fillId="0" borderId="34" xfId="3340" applyNumberFormat="1" applyFont="1" applyFill="1" applyBorder="1" applyAlignment="1">
      <alignment horizontal="center" vertical="center" wrapText="1"/>
    </xf>
    <xf numFmtId="0" fontId="88" fillId="0" borderId="14" xfId="3340" applyFont="1" applyFill="1" applyBorder="1" applyAlignment="1">
      <alignment horizontal="center" vertical="center" wrapText="1"/>
    </xf>
    <xf numFmtId="0" fontId="88" fillId="0" borderId="14" xfId="3340" applyFont="1" applyFill="1" applyBorder="1" applyAlignment="1">
      <alignment horizontal="center" vertical="center"/>
    </xf>
    <xf numFmtId="2" fontId="88" fillId="0" borderId="14" xfId="3340" applyNumberFormat="1" applyFont="1" applyFill="1" applyBorder="1" applyAlignment="1">
      <alignment horizontal="center" vertical="center"/>
    </xf>
    <xf numFmtId="166" fontId="88" fillId="0" borderId="17" xfId="3340" applyNumberFormat="1" applyFont="1" applyFill="1" applyBorder="1" applyAlignment="1">
      <alignment horizontal="center" vertical="center"/>
    </xf>
    <xf numFmtId="2" fontId="88" fillId="0" borderId="17" xfId="3340" applyNumberFormat="1" applyFont="1" applyFill="1" applyBorder="1" applyAlignment="1">
      <alignment horizontal="center" vertical="center"/>
    </xf>
    <xf numFmtId="166" fontId="88" fillId="0" borderId="18" xfId="3340" applyNumberFormat="1" applyFont="1" applyFill="1" applyBorder="1" applyAlignment="1">
      <alignment horizontal="center" vertical="center"/>
    </xf>
    <xf numFmtId="172" fontId="88" fillId="0" borderId="34" xfId="3340" applyNumberFormat="1" applyFont="1" applyFill="1" applyBorder="1" applyAlignment="1">
      <alignment horizontal="center"/>
    </xf>
    <xf numFmtId="172" fontId="88" fillId="0" borderId="14" xfId="3340" applyNumberFormat="1" applyFont="1" applyFill="1" applyBorder="1" applyAlignment="1">
      <alignment horizontal="center"/>
    </xf>
    <xf numFmtId="172" fontId="88" fillId="26" borderId="14" xfId="3340" applyNumberFormat="1" applyFont="1" applyFill="1" applyBorder="1" applyAlignment="1">
      <alignment horizontal="center"/>
    </xf>
    <xf numFmtId="172" fontId="94" fillId="28" borderId="14" xfId="3340" applyNumberFormat="1" applyFont="1" applyFill="1" applyBorder="1" applyAlignment="1">
      <alignment horizontal="center"/>
    </xf>
    <xf numFmtId="172" fontId="88" fillId="26" borderId="17" xfId="3340" applyNumberFormat="1" applyFont="1" applyFill="1" applyBorder="1" applyAlignment="1">
      <alignment horizontal="center" vertical="center" wrapText="1"/>
    </xf>
    <xf numFmtId="172" fontId="94" fillId="28" borderId="17" xfId="3340" applyNumberFormat="1" applyFont="1" applyFill="1" applyBorder="1" applyAlignment="1">
      <alignment horizontal="center" vertical="center" wrapText="1"/>
    </xf>
    <xf numFmtId="2" fontId="93" fillId="0" borderId="34" xfId="3340" applyNumberFormat="1" applyFont="1" applyFill="1" applyBorder="1" applyAlignment="1">
      <alignment horizontal="center" vertical="center" wrapText="1"/>
    </xf>
    <xf numFmtId="0" fontId="88" fillId="29" borderId="17" xfId="3340" applyFont="1" applyFill="1" applyBorder="1" applyAlignment="1">
      <alignment horizontal="center" vertical="center" wrapText="1"/>
    </xf>
    <xf numFmtId="0" fontId="88" fillId="0" borderId="17" xfId="3340" applyFont="1" applyFill="1" applyBorder="1" applyAlignment="1">
      <alignment horizontal="center" vertical="center"/>
    </xf>
    <xf numFmtId="0" fontId="88" fillId="0" borderId="18" xfId="3340" applyFont="1" applyFill="1" applyBorder="1" applyAlignment="1">
      <alignment horizontal="center" vertical="center"/>
    </xf>
    <xf numFmtId="0" fontId="88" fillId="0" borderId="34" xfId="3313" applyFont="1" applyFill="1" applyBorder="1" applyAlignment="1">
      <alignment horizontal="center" vertical="center" wrapText="1"/>
    </xf>
    <xf numFmtId="2" fontId="88" fillId="0" borderId="34" xfId="3313" applyNumberFormat="1" applyFont="1" applyFill="1" applyBorder="1" applyAlignment="1">
      <alignment horizontal="center" vertical="center" wrapText="1"/>
    </xf>
    <xf numFmtId="2" fontId="88" fillId="0" borderId="14" xfId="3340" applyNumberFormat="1" applyFont="1" applyFill="1" applyBorder="1" applyAlignment="1">
      <alignment horizontal="center" vertical="center" wrapText="1"/>
    </xf>
    <xf numFmtId="176" fontId="88" fillId="0" borderId="17" xfId="3340" applyNumberFormat="1" applyFont="1" applyFill="1" applyBorder="1" applyAlignment="1">
      <alignment horizontal="center" vertical="center" wrapText="1"/>
    </xf>
    <xf numFmtId="0" fontId="88" fillId="0" borderId="34" xfId="3340" applyFont="1" applyFill="1" applyBorder="1" applyAlignment="1">
      <alignment horizontal="center" vertical="center" wrapText="1"/>
    </xf>
    <xf numFmtId="168" fontId="88" fillId="26" borderId="14" xfId="3340" applyNumberFormat="1" applyFont="1" applyFill="1" applyBorder="1" applyAlignment="1">
      <alignment horizontal="center" vertical="center"/>
    </xf>
    <xf numFmtId="0" fontId="93" fillId="26" borderId="14" xfId="3340" applyFont="1" applyFill="1" applyBorder="1" applyAlignment="1">
      <alignment horizontal="center" vertical="center"/>
    </xf>
    <xf numFmtId="0" fontId="88" fillId="26" borderId="17" xfId="3340" applyFont="1" applyFill="1" applyBorder="1" applyAlignment="1">
      <alignment horizontal="center" vertical="center" wrapText="1"/>
    </xf>
    <xf numFmtId="168" fontId="88" fillId="26" borderId="17" xfId="3340" applyNumberFormat="1" applyFont="1" applyFill="1" applyBorder="1" applyAlignment="1">
      <alignment horizontal="center" vertical="center"/>
    </xf>
    <xf numFmtId="168" fontId="88" fillId="26" borderId="18" xfId="3340" applyNumberFormat="1" applyFont="1" applyFill="1" applyBorder="1" applyAlignment="1">
      <alignment horizontal="center" vertical="center"/>
    </xf>
    <xf numFmtId="166" fontId="93" fillId="0" borderId="34" xfId="3342" applyNumberFormat="1" applyFont="1" applyFill="1" applyBorder="1" applyAlignment="1">
      <alignment horizontal="center" vertical="center" wrapText="1"/>
    </xf>
    <xf numFmtId="166" fontId="93" fillId="0" borderId="14" xfId="3342" applyNumberFormat="1" applyFont="1" applyFill="1" applyBorder="1" applyAlignment="1">
      <alignment horizontal="center" vertical="center" wrapText="1"/>
    </xf>
    <xf numFmtId="166" fontId="93" fillId="0" borderId="14" xfId="3342" applyNumberFormat="1" applyFont="1" applyFill="1" applyBorder="1" applyAlignment="1">
      <alignment horizontal="center" vertical="center"/>
    </xf>
    <xf numFmtId="1" fontId="88" fillId="0" borderId="34" xfId="3340" applyNumberFormat="1" applyFont="1" applyFill="1" applyBorder="1" applyAlignment="1">
      <alignment horizontal="center" vertical="center" wrapText="1"/>
    </xf>
    <xf numFmtId="1" fontId="88" fillId="0" borderId="14" xfId="3340" applyNumberFormat="1" applyFont="1" applyFill="1" applyBorder="1" applyAlignment="1">
      <alignment horizontal="center" vertical="center" wrapText="1"/>
    </xf>
    <xf numFmtId="1" fontId="88" fillId="0" borderId="14" xfId="3340" applyNumberFormat="1" applyFont="1" applyFill="1" applyBorder="1" applyAlignment="1">
      <alignment horizontal="center" vertical="center"/>
    </xf>
    <xf numFmtId="0" fontId="88" fillId="0" borderId="14" xfId="3340" applyFont="1" applyBorder="1" applyAlignment="1">
      <alignment horizontal="center" vertical="center"/>
    </xf>
    <xf numFmtId="0" fontId="88" fillId="0" borderId="15" xfId="3340" applyFont="1" applyBorder="1" applyAlignment="1">
      <alignment horizontal="center" vertical="center"/>
    </xf>
    <xf numFmtId="0" fontId="88" fillId="0" borderId="34" xfId="3340" applyFont="1" applyBorder="1" applyAlignment="1">
      <alignment horizontal="center"/>
    </xf>
    <xf numFmtId="0" fontId="88" fillId="0" borderId="14" xfId="3340" applyFont="1" applyBorder="1" applyAlignment="1">
      <alignment horizontal="center"/>
    </xf>
    <xf numFmtId="0" fontId="88" fillId="0" borderId="22" xfId="3340" applyFont="1" applyFill="1" applyBorder="1" applyAlignment="1">
      <alignment horizontal="center"/>
    </xf>
    <xf numFmtId="0" fontId="88" fillId="0" borderId="34" xfId="3340" applyFont="1" applyFill="1" applyBorder="1" applyAlignment="1">
      <alignment horizontal="center" vertical="center"/>
    </xf>
    <xf numFmtId="0" fontId="88" fillId="0" borderId="14" xfId="3340" applyFont="1" applyFill="1" applyBorder="1" applyAlignment="1">
      <alignment horizontal="center"/>
    </xf>
    <xf numFmtId="0" fontId="88" fillId="26" borderId="14" xfId="3340" applyFont="1" applyFill="1" applyBorder="1" applyAlignment="1">
      <alignment horizontal="center"/>
    </xf>
    <xf numFmtId="0" fontId="94" fillId="28" borderId="14" xfId="3340" applyFont="1" applyFill="1" applyBorder="1" applyAlignment="1">
      <alignment horizontal="center"/>
    </xf>
    <xf numFmtId="0" fontId="88" fillId="0" borderId="21" xfId="3340" applyFont="1" applyFill="1" applyBorder="1" applyAlignment="1">
      <alignment horizontal="center" vertical="center"/>
    </xf>
    <xf numFmtId="0" fontId="92" fillId="0" borderId="17" xfId="3340" applyFont="1" applyFill="1" applyBorder="1" applyAlignment="1">
      <alignment horizontal="center" vertical="center"/>
    </xf>
    <xf numFmtId="0" fontId="92" fillId="0" borderId="17" xfId="3340" applyFont="1" applyFill="1" applyBorder="1" applyAlignment="1">
      <alignment horizontal="center" vertical="center" wrapText="1"/>
    </xf>
    <xf numFmtId="0" fontId="92" fillId="26" borderId="17" xfId="3340" applyFont="1" applyFill="1" applyBorder="1" applyAlignment="1">
      <alignment horizontal="center" vertical="center" wrapText="1"/>
    </xf>
    <xf numFmtId="0" fontId="88" fillId="0" borderId="34" xfId="3340" applyFont="1" applyFill="1" applyBorder="1" applyAlignment="1">
      <alignment horizontal="center"/>
    </xf>
    <xf numFmtId="0" fontId="88" fillId="0" borderId="17" xfId="3340" applyFont="1" applyFill="1" applyBorder="1" applyAlignment="1">
      <alignment horizontal="center"/>
    </xf>
    <xf numFmtId="0" fontId="88" fillId="26" borderId="17" xfId="3340" applyFont="1" applyFill="1" applyBorder="1" applyAlignment="1">
      <alignment horizontal="center"/>
    </xf>
    <xf numFmtId="0" fontId="94" fillId="28" borderId="17" xfId="3340" applyFont="1" applyFill="1" applyBorder="1" applyAlignment="1">
      <alignment horizontal="center"/>
    </xf>
    <xf numFmtId="0" fontId="88" fillId="0" borderId="21" xfId="3340" applyFont="1" applyFill="1" applyBorder="1" applyAlignment="1">
      <alignment horizontal="center"/>
    </xf>
    <xf numFmtId="171" fontId="88" fillId="26" borderId="17" xfId="3340" applyNumberFormat="1" applyFont="1" applyFill="1" applyBorder="1" applyAlignment="1">
      <alignment horizontal="center" vertical="center"/>
    </xf>
    <xf numFmtId="171" fontId="88" fillId="26" borderId="18" xfId="3340" applyNumberFormat="1" applyFont="1" applyFill="1" applyBorder="1" applyAlignment="1">
      <alignment horizontal="center" vertical="center"/>
    </xf>
    <xf numFmtId="170" fontId="88" fillId="0" borderId="34" xfId="3340" applyNumberFormat="1" applyFont="1" applyFill="1" applyBorder="1" applyAlignment="1">
      <alignment horizontal="center"/>
    </xf>
    <xf numFmtId="170" fontId="88" fillId="0" borderId="14" xfId="3340" applyNumberFormat="1" applyFont="1" applyFill="1" applyBorder="1" applyAlignment="1">
      <alignment horizontal="center"/>
    </xf>
    <xf numFmtId="0" fontId="88" fillId="0" borderId="0" xfId="3340" applyFont="1" applyBorder="1">
      <alignment vertical="center"/>
    </xf>
    <xf numFmtId="170" fontId="88" fillId="0" borderId="17" xfId="3340" applyNumberFormat="1" applyFont="1" applyFill="1" applyBorder="1" applyAlignment="1">
      <alignment horizontal="center"/>
    </xf>
    <xf numFmtId="166" fontId="88" fillId="0" borderId="0" xfId="3340" applyNumberFormat="1" applyFont="1" applyFill="1" applyBorder="1" applyAlignment="1">
      <alignment horizontal="center" vertical="center"/>
    </xf>
    <xf numFmtId="168" fontId="88" fillId="0" borderId="14" xfId="3340" applyNumberFormat="1" applyFont="1" applyFill="1" applyBorder="1" applyAlignment="1">
      <alignment horizontal="center"/>
    </xf>
    <xf numFmtId="0" fontId="88" fillId="30" borderId="14" xfId="3340" applyFont="1" applyFill="1" applyBorder="1">
      <alignment vertical="center"/>
    </xf>
    <xf numFmtId="166" fontId="88" fillId="0" borderId="14" xfId="3340" applyNumberFormat="1" applyFont="1" applyBorder="1" applyAlignment="1">
      <alignment horizontal="center"/>
    </xf>
    <xf numFmtId="0" fontId="88" fillId="30" borderId="15" xfId="3340" applyFont="1" applyFill="1" applyBorder="1">
      <alignment vertical="center"/>
    </xf>
    <xf numFmtId="0" fontId="71" fillId="0" borderId="0" xfId="3340" applyFill="1" applyBorder="1">
      <alignment vertical="center"/>
    </xf>
    <xf numFmtId="0" fontId="71" fillId="0" borderId="0" xfId="3340" applyAlignment="1">
      <alignment horizontal="center"/>
    </xf>
    <xf numFmtId="0" fontId="102" fillId="0" borderId="0" xfId="3340" applyFont="1" applyBorder="1" applyAlignment="1">
      <alignment horizontal="right"/>
    </xf>
    <xf numFmtId="0" fontId="9" fillId="0" borderId="20" xfId="3340" applyFont="1" applyBorder="1">
      <alignment vertical="center"/>
    </xf>
    <xf numFmtId="0" fontId="10" fillId="26" borderId="6" xfId="3340" applyFont="1" applyFill="1" applyBorder="1">
      <alignment vertical="center"/>
    </xf>
    <xf numFmtId="0" fontId="11" fillId="27" borderId="6" xfId="3340" applyFont="1" applyFill="1" applyBorder="1">
      <alignment vertical="center"/>
    </xf>
    <xf numFmtId="0" fontId="12" fillId="28" borderId="6" xfId="3340" applyFont="1" applyFill="1" applyBorder="1">
      <alignment vertical="center"/>
    </xf>
    <xf numFmtId="0" fontId="103" fillId="0" borderId="0" xfId="3340" applyFont="1" applyBorder="1" applyAlignment="1">
      <alignment horizontal="right"/>
    </xf>
    <xf numFmtId="0" fontId="104" fillId="0" borderId="0" xfId="3340" applyFont="1" applyFill="1" applyBorder="1">
      <alignment vertical="center"/>
    </xf>
    <xf numFmtId="0" fontId="88" fillId="0" borderId="0" xfId="3340" applyFont="1" applyFill="1" applyBorder="1" applyAlignment="1">
      <alignment vertical="center" wrapText="1"/>
    </xf>
    <xf numFmtId="0" fontId="88" fillId="0" borderId="0" xfId="3340" applyFont="1" applyAlignment="1">
      <alignment vertical="center" wrapText="1"/>
    </xf>
    <xf numFmtId="0" fontId="88" fillId="0" borderId="0" xfId="3340" applyFont="1" applyAlignment="1">
      <alignment horizontal="center" vertical="top" wrapText="1"/>
    </xf>
    <xf numFmtId="172" fontId="94" fillId="28" borderId="18" xfId="3340" applyNumberFormat="1" applyFont="1" applyFill="1" applyBorder="1" applyAlignment="1">
      <alignment horizontal="center" vertical="center" wrapText="1"/>
    </xf>
    <xf numFmtId="176" fontId="88" fillId="0" borderId="18" xfId="3340" applyNumberFormat="1" applyFont="1" applyFill="1" applyBorder="1" applyAlignment="1">
      <alignment horizontal="center" vertical="center" wrapText="1"/>
    </xf>
    <xf numFmtId="0" fontId="92" fillId="26" borderId="18" xfId="3340" applyFont="1" applyFill="1" applyBorder="1" applyAlignment="1">
      <alignment horizontal="center" vertical="center" wrapText="1"/>
    </xf>
    <xf numFmtId="0" fontId="94" fillId="28" borderId="18" xfId="3340" applyFont="1" applyFill="1" applyBorder="1" applyAlignment="1">
      <alignment horizontal="center"/>
    </xf>
    <xf numFmtId="0" fontId="88" fillId="0" borderId="26" xfId="3340" applyFont="1" applyBorder="1">
      <alignment vertical="center"/>
    </xf>
    <xf numFmtId="0" fontId="91" fillId="0" borderId="36" xfId="3283" applyFont="1" applyFill="1" applyBorder="1" applyAlignment="1">
      <alignment vertical="center"/>
    </xf>
    <xf numFmtId="0" fontId="96" fillId="0" borderId="25" xfId="3340" applyFont="1" applyBorder="1" applyAlignment="1">
      <alignment horizontal="left" vertical="center" wrapText="1"/>
    </xf>
    <xf numFmtId="0" fontId="90" fillId="0" borderId="37" xfId="3340" applyFont="1" applyBorder="1">
      <alignment vertical="center"/>
    </xf>
    <xf numFmtId="0" fontId="91" fillId="0" borderId="38" xfId="3283" applyFont="1" applyFill="1" applyBorder="1" applyAlignment="1">
      <alignment vertical="center"/>
    </xf>
    <xf numFmtId="0" fontId="91" fillId="0" borderId="39" xfId="3283" applyFont="1" applyFill="1" applyBorder="1" applyAlignment="1">
      <alignment vertical="center"/>
    </xf>
    <xf numFmtId="0" fontId="91" fillId="0" borderId="25" xfId="3283" applyFont="1" applyFill="1" applyBorder="1" applyAlignment="1">
      <alignment vertical="center"/>
    </xf>
    <xf numFmtId="168" fontId="88" fillId="0" borderId="34" xfId="3340" applyNumberFormat="1" applyFont="1" applyFill="1" applyBorder="1" applyAlignment="1">
      <alignment horizontal="center"/>
    </xf>
    <xf numFmtId="0" fontId="88" fillId="0" borderId="40" xfId="3340" applyFont="1" applyFill="1" applyBorder="1" applyAlignment="1">
      <alignment horizontal="center" vertical="center" wrapText="1"/>
    </xf>
    <xf numFmtId="1" fontId="97" fillId="0" borderId="11" xfId="3340" applyNumberFormat="1" applyFont="1" applyBorder="1" applyAlignment="1">
      <alignment horizontal="center" vertical="center" wrapText="1"/>
    </xf>
    <xf numFmtId="0" fontId="89" fillId="0" borderId="41" xfId="3340" applyFont="1" applyBorder="1" applyAlignment="1">
      <alignment horizontal="center"/>
    </xf>
    <xf numFmtId="0" fontId="88" fillId="0" borderId="16" xfId="3340" applyFont="1" applyFill="1" applyBorder="1" applyAlignment="1">
      <alignment horizontal="center" vertical="center" wrapText="1"/>
    </xf>
    <xf numFmtId="1" fontId="97" fillId="0" borderId="13" xfId="3340" applyNumberFormat="1" applyFont="1" applyBorder="1" applyAlignment="1">
      <alignment horizontal="center" vertical="center" wrapText="1"/>
    </xf>
    <xf numFmtId="0" fontId="88" fillId="0" borderId="19" xfId="3340" applyFont="1" applyFill="1" applyBorder="1" applyAlignment="1">
      <alignment horizontal="center" vertical="center" wrapText="1"/>
    </xf>
    <xf numFmtId="174" fontId="88" fillId="0" borderId="40" xfId="3340" quotePrefix="1" applyNumberFormat="1" applyFont="1" applyFill="1" applyBorder="1" applyAlignment="1">
      <alignment horizontal="center" vertical="center" wrapText="1"/>
    </xf>
    <xf numFmtId="174" fontId="88" fillId="0" borderId="41" xfId="3340" applyNumberFormat="1" applyFont="1" applyFill="1" applyBorder="1" applyAlignment="1">
      <alignment horizontal="center" vertical="center" wrapText="1"/>
    </xf>
    <xf numFmtId="174" fontId="88" fillId="0" borderId="16" xfId="3340" quotePrefix="1" applyNumberFormat="1" applyFont="1" applyFill="1" applyBorder="1" applyAlignment="1">
      <alignment horizontal="center" vertical="center" wrapText="1"/>
    </xf>
    <xf numFmtId="174" fontId="88" fillId="0" borderId="19" xfId="3340" applyNumberFormat="1" applyFont="1" applyFill="1" applyBorder="1" applyAlignment="1">
      <alignment horizontal="center" vertical="center" wrapText="1"/>
    </xf>
    <xf numFmtId="175" fontId="88" fillId="0" borderId="40" xfId="3340" applyNumberFormat="1" applyFont="1" applyFill="1" applyBorder="1" applyAlignment="1">
      <alignment horizontal="center" vertical="center"/>
    </xf>
    <xf numFmtId="0" fontId="88" fillId="0" borderId="41" xfId="3340" applyFont="1" applyFill="1" applyBorder="1" applyAlignment="1">
      <alignment horizontal="center" vertical="center" wrapText="1"/>
    </xf>
    <xf numFmtId="175" fontId="88" fillId="26" borderId="16" xfId="3340" applyNumberFormat="1" applyFont="1" applyFill="1" applyBorder="1" applyAlignment="1">
      <alignment horizontal="center" vertical="center"/>
    </xf>
    <xf numFmtId="0" fontId="88" fillId="26" borderId="19" xfId="3340" applyFont="1" applyFill="1" applyBorder="1" applyAlignment="1">
      <alignment horizontal="center" vertical="center" wrapText="1"/>
    </xf>
    <xf numFmtId="172" fontId="88" fillId="0" borderId="40" xfId="3340" applyNumberFormat="1" applyFont="1" applyFill="1" applyBorder="1" applyAlignment="1">
      <alignment horizontal="center" vertical="center" wrapText="1"/>
    </xf>
    <xf numFmtId="172" fontId="88" fillId="0" borderId="16" xfId="3340" applyNumberFormat="1" applyFont="1" applyFill="1" applyBorder="1" applyAlignment="1">
      <alignment horizontal="center" vertical="center" wrapText="1"/>
    </xf>
    <xf numFmtId="2" fontId="88" fillId="0" borderId="40" xfId="3340" applyNumberFormat="1" applyFont="1" applyFill="1" applyBorder="1" applyAlignment="1">
      <alignment horizontal="center" vertical="center" wrapText="1"/>
    </xf>
    <xf numFmtId="2" fontId="88" fillId="0" borderId="16" xfId="3340" applyNumberFormat="1" applyFont="1" applyFill="1" applyBorder="1" applyAlignment="1">
      <alignment horizontal="center" vertical="center" wrapText="1"/>
    </xf>
    <xf numFmtId="176" fontId="88" fillId="0" borderId="19" xfId="3340" applyNumberFormat="1" applyFont="1" applyFill="1" applyBorder="1" applyAlignment="1">
      <alignment horizontal="center" vertical="center" wrapText="1"/>
    </xf>
    <xf numFmtId="166" fontId="93" fillId="0" borderId="40" xfId="3342" applyNumberFormat="1" applyFont="1" applyFill="1" applyBorder="1" applyAlignment="1">
      <alignment horizontal="center" vertical="center" wrapText="1"/>
    </xf>
    <xf numFmtId="166" fontId="93" fillId="0" borderId="16" xfId="3342" applyNumberFormat="1" applyFont="1" applyFill="1" applyBorder="1" applyAlignment="1">
      <alignment horizontal="center" vertical="center" wrapText="1"/>
    </xf>
    <xf numFmtId="1" fontId="88" fillId="0" borderId="40" xfId="3340" applyNumberFormat="1" applyFont="1" applyFill="1" applyBorder="1" applyAlignment="1">
      <alignment horizontal="center" vertical="center" wrapText="1"/>
    </xf>
    <xf numFmtId="1" fontId="88" fillId="0" borderId="16" xfId="3340" applyNumberFormat="1" applyFont="1" applyFill="1" applyBorder="1" applyAlignment="1">
      <alignment horizontal="center" vertical="center" wrapText="1"/>
    </xf>
    <xf numFmtId="0" fontId="88" fillId="0" borderId="40" xfId="3340" applyFont="1" applyBorder="1" applyAlignment="1">
      <alignment horizontal="center"/>
    </xf>
    <xf numFmtId="0" fontId="88" fillId="0" borderId="16" xfId="3340" applyFont="1" applyBorder="1" applyAlignment="1">
      <alignment horizontal="center"/>
    </xf>
    <xf numFmtId="0" fontId="88" fillId="0" borderId="42" xfId="3340" applyFont="1" applyFill="1" applyBorder="1" applyAlignment="1">
      <alignment horizontal="center"/>
    </xf>
    <xf numFmtId="0" fontId="88" fillId="0" borderId="43" xfId="3340" applyFont="1" applyFill="1" applyBorder="1" applyAlignment="1">
      <alignment horizontal="center"/>
    </xf>
    <xf numFmtId="0" fontId="88" fillId="0" borderId="27" xfId="3340" applyFont="1" applyFill="1" applyBorder="1" applyAlignment="1">
      <alignment horizontal="center"/>
    </xf>
    <xf numFmtId="172" fontId="88" fillId="0" borderId="27" xfId="3340" applyNumberFormat="1" applyFont="1" applyFill="1" applyBorder="1" applyAlignment="1">
      <alignment horizontal="center"/>
    </xf>
    <xf numFmtId="0" fontId="88" fillId="26" borderId="27" xfId="3340" applyFont="1" applyFill="1" applyBorder="1" applyAlignment="1">
      <alignment horizontal="center"/>
    </xf>
    <xf numFmtId="0" fontId="88" fillId="30" borderId="27" xfId="3340" applyFont="1" applyFill="1" applyBorder="1" applyAlignment="1">
      <alignment horizontal="center" vertical="center"/>
    </xf>
    <xf numFmtId="0" fontId="88" fillId="30" borderId="29" xfId="3340" applyFont="1" applyFill="1" applyBorder="1" applyAlignment="1">
      <alignment horizontal="center" vertical="center"/>
    </xf>
    <xf numFmtId="172" fontId="88" fillId="0" borderId="17" xfId="3340" applyNumberFormat="1" applyFont="1" applyFill="1" applyBorder="1" applyAlignment="1">
      <alignment horizontal="center"/>
    </xf>
    <xf numFmtId="0" fontId="88" fillId="26" borderId="18" xfId="3340" applyFont="1" applyFill="1" applyBorder="1" applyAlignment="1">
      <alignment horizontal="center"/>
    </xf>
    <xf numFmtId="0" fontId="88" fillId="0" borderId="40" xfId="3340" applyFont="1" applyFill="1" applyBorder="1" applyAlignment="1">
      <alignment horizontal="center"/>
    </xf>
    <xf numFmtId="0" fontId="88" fillId="0" borderId="16" xfId="3340" applyFont="1" applyFill="1" applyBorder="1" applyAlignment="1">
      <alignment horizontal="center"/>
    </xf>
    <xf numFmtId="0" fontId="92" fillId="0" borderId="11" xfId="3340" applyFont="1" applyFill="1" applyBorder="1" applyAlignment="1">
      <alignment horizontal="center" vertical="center"/>
    </xf>
    <xf numFmtId="0" fontId="92" fillId="0" borderId="41" xfId="3340" applyFont="1" applyFill="1" applyBorder="1" applyAlignment="1">
      <alignment horizontal="center" vertical="center"/>
    </xf>
    <xf numFmtId="0" fontId="92" fillId="0" borderId="16" xfId="3340" applyFont="1" applyFill="1" applyBorder="1" applyAlignment="1">
      <alignment horizontal="center" vertical="center"/>
    </xf>
    <xf numFmtId="0" fontId="92" fillId="0" borderId="14" xfId="3340" applyFont="1" applyFill="1" applyBorder="1" applyAlignment="1">
      <alignment horizontal="center" vertical="center"/>
    </xf>
    <xf numFmtId="0" fontId="92" fillId="0" borderId="14" xfId="3340" applyFont="1" applyFill="1" applyBorder="1" applyAlignment="1">
      <alignment horizontal="center" vertical="center" wrapText="1"/>
    </xf>
    <xf numFmtId="0" fontId="92" fillId="26" borderId="14" xfId="3340" applyFont="1" applyFill="1" applyBorder="1" applyAlignment="1">
      <alignment horizontal="center" vertical="center" wrapText="1"/>
    </xf>
    <xf numFmtId="0" fontId="92" fillId="0" borderId="19" xfId="3340" applyFont="1" applyFill="1" applyBorder="1" applyAlignment="1">
      <alignment horizontal="center" vertical="center"/>
    </xf>
    <xf numFmtId="0" fontId="88" fillId="0" borderId="41" xfId="3340" applyFont="1" applyFill="1" applyBorder="1" applyAlignment="1">
      <alignment horizontal="center"/>
    </xf>
    <xf numFmtId="0" fontId="88" fillId="0" borderId="19" xfId="3340" applyFont="1" applyFill="1" applyBorder="1" applyAlignment="1">
      <alignment horizontal="center"/>
    </xf>
    <xf numFmtId="0" fontId="88" fillId="0" borderId="11" xfId="3340" applyFont="1" applyFill="1" applyBorder="1" applyAlignment="1">
      <alignment horizontal="center"/>
    </xf>
    <xf numFmtId="0" fontId="88" fillId="0" borderId="32" xfId="3340" applyFont="1" applyFill="1" applyBorder="1" applyAlignment="1">
      <alignment horizontal="center"/>
    </xf>
    <xf numFmtId="0" fontId="88" fillId="0" borderId="33" xfId="3340" applyFont="1" applyFill="1" applyBorder="1" applyAlignment="1">
      <alignment horizontal="center"/>
    </xf>
    <xf numFmtId="170" fontId="88" fillId="0" borderId="40" xfId="3340" applyNumberFormat="1" applyFont="1" applyFill="1" applyBorder="1" applyAlignment="1">
      <alignment horizontal="center"/>
    </xf>
    <xf numFmtId="170" fontId="88" fillId="0" borderId="41" xfId="3340" applyNumberFormat="1" applyFont="1" applyFill="1" applyBorder="1" applyAlignment="1">
      <alignment horizontal="center"/>
    </xf>
    <xf numFmtId="170" fontId="88" fillId="0" borderId="16" xfId="3340" applyNumberFormat="1" applyFont="1" applyFill="1" applyBorder="1" applyAlignment="1">
      <alignment horizontal="center"/>
    </xf>
    <xf numFmtId="170" fontId="88" fillId="0" borderId="19" xfId="3340" applyNumberFormat="1" applyFont="1" applyFill="1" applyBorder="1" applyAlignment="1">
      <alignment horizontal="center"/>
    </xf>
    <xf numFmtId="168" fontId="88" fillId="0" borderId="17" xfId="3340" applyNumberFormat="1" applyFont="1" applyFill="1" applyBorder="1" applyAlignment="1">
      <alignment horizontal="center"/>
    </xf>
    <xf numFmtId="168" fontId="88" fillId="0" borderId="18" xfId="3340" applyNumberFormat="1" applyFont="1" applyFill="1" applyBorder="1" applyAlignment="1">
      <alignment horizontal="center"/>
    </xf>
    <xf numFmtId="166" fontId="88" fillId="0" borderId="40" xfId="3340" applyNumberFormat="1" applyFont="1" applyBorder="1" applyAlignment="1">
      <alignment horizontal="center"/>
    </xf>
    <xf numFmtId="166" fontId="88" fillId="0" borderId="44" xfId="3340" applyNumberFormat="1" applyFont="1" applyBorder="1" applyAlignment="1">
      <alignment horizontal="center"/>
    </xf>
    <xf numFmtId="166" fontId="88" fillId="0" borderId="16" xfId="3340" applyNumberFormat="1" applyFont="1" applyBorder="1" applyAlignment="1">
      <alignment horizontal="center"/>
    </xf>
    <xf numFmtId="166" fontId="88" fillId="0" borderId="19" xfId="3340" applyNumberFormat="1" applyFont="1" applyBorder="1" applyAlignment="1">
      <alignment horizontal="center"/>
    </xf>
    <xf numFmtId="166" fontId="88" fillId="0" borderId="17" xfId="3340" applyNumberFormat="1" applyFont="1" applyBorder="1" applyAlignment="1">
      <alignment horizontal="center"/>
    </xf>
    <xf numFmtId="166" fontId="88" fillId="0" borderId="18" xfId="3340" applyNumberFormat="1" applyFont="1" applyBorder="1" applyAlignment="1">
      <alignment horizontal="center"/>
    </xf>
    <xf numFmtId="0" fontId="60" fillId="0" borderId="30" xfId="1" applyFont="1" applyBorder="1" applyAlignment="1">
      <alignment horizontal="left" vertical="center"/>
    </xf>
    <xf numFmtId="0" fontId="99" fillId="0" borderId="45" xfId="3340" applyFont="1" applyBorder="1" applyAlignment="1">
      <alignment horizontal="center" vertical="center" wrapText="1"/>
    </xf>
    <xf numFmtId="0" fontId="99" fillId="0" borderId="46" xfId="3340" applyFont="1" applyBorder="1" applyAlignment="1">
      <alignment horizontal="center" vertical="center" wrapText="1"/>
    </xf>
    <xf numFmtId="0" fontId="99" fillId="0" borderId="39" xfId="3340" applyFont="1" applyBorder="1" applyAlignment="1">
      <alignment horizontal="center" vertical="center" wrapText="1"/>
    </xf>
    <xf numFmtId="0" fontId="99" fillId="0" borderId="45" xfId="3340" applyFont="1" applyBorder="1" applyAlignment="1">
      <alignment horizontal="center" vertical="center"/>
    </xf>
    <xf numFmtId="0" fontId="99" fillId="0" borderId="46" xfId="3340" applyFont="1" applyBorder="1" applyAlignment="1">
      <alignment horizontal="center" vertical="center"/>
    </xf>
    <xf numFmtId="0" fontId="92" fillId="0" borderId="45" xfId="3340" applyFont="1" applyBorder="1" applyAlignment="1">
      <alignment horizontal="center" vertical="center" wrapText="1"/>
    </xf>
    <xf numFmtId="0" fontId="92" fillId="0" borderId="47" xfId="3340" applyFont="1" applyBorder="1" applyAlignment="1">
      <alignment horizontal="center" vertical="center" wrapText="1"/>
    </xf>
    <xf numFmtId="0" fontId="92" fillId="0" borderId="46" xfId="3340" applyFont="1" applyBorder="1" applyAlignment="1">
      <alignment horizontal="center" vertical="center" wrapText="1"/>
    </xf>
    <xf numFmtId="0" fontId="103" fillId="0" borderId="0" xfId="3340" applyFont="1" applyAlignment="1">
      <alignment vertical="top" wrapText="1"/>
    </xf>
    <xf numFmtId="0" fontId="88" fillId="0" borderId="0" xfId="3340" applyFont="1" applyAlignment="1">
      <alignment vertical="top" wrapText="1"/>
    </xf>
    <xf numFmtId="0" fontId="91" fillId="0" borderId="0" xfId="3340" applyFont="1" applyAlignment="1">
      <alignment horizontal="left" vertical="top" wrapText="1"/>
    </xf>
    <xf numFmtId="0" fontId="89" fillId="0" borderId="0" xfId="3340" applyFont="1" applyAlignment="1">
      <alignment horizontal="left" vertical="top" wrapText="1"/>
    </xf>
  </cellXfs>
  <cellStyles count="3343">
    <cellStyle name="___retention" xfId="2"/>
    <cellStyle name="___retention_2005Tables_CrossTWGv1P_for YIELD_AAupdate_082305" xfId="3"/>
    <cellStyle name="___retention_2005Tables_CrossTWGv1P_for YIELD_AAupdate_082305_2007_CTSG1_FocusTWGs-test_STRJ(SOC)" xfId="4"/>
    <cellStyle name="___retention_2005Tables_CrossTWGv1P_for YIELD_AAupdate_082305_2007_CTSG1_FocusTWGs-test_STRJ(SOC)_2007Test_SoC_0618" xfId="5"/>
    <cellStyle name="___retention_2005Tables_CrossTWGv1P_for YIELD_AAupdate_082305_2007_CTSG1_FocusTWGs-test_STRJ(SOC)_2007Test_SoC_0618_2008Tables_FOCUS_ERM-ERD-FEP-LITH-INTC-FAC-AP_DRAFTv7" xfId="6"/>
    <cellStyle name="___retention_2005Tables_CrossTWGv1P_for YIELD_AAupdate_082305_2007_CTSG1_FocusTWGs-test_STRJ(SOC)_2007Test_SoC_0618_2008Tables_FOCUS_ERM-ERD-FEP-LITH-INTC-FAC-AP_DRAFTv7_2009 TR Tables_Factory Integration version 08-LSW" xfId="7"/>
    <cellStyle name="___retention_2005Tables_CrossTWGv1P_for YIELD_AAupdate_082305_2007_CTSG1_FocusTWGs-test_STRJ(SOC)_2007Test_SoC_0618_2008Tables_FOCUS_ERM-ERD-FEP-LITH-INTC-FAC-AP_DRAFTv7_2009 TR Tables_Factory Integration(20090806)_02A" xfId="8"/>
    <cellStyle name="___retention_2005Tables_CrossTWGv1P_for YIELD_AAupdate_082305_2007_CTSG1_FocusTWGs-test_STRJ(SOC)_2007Test_SoC_0618_2008Tables_FOCUS_ERM-ERD-FEP-LITH-INTC-FAC-AP_DRAFTv7_2009Tables_FOCUS_B_ITRS" xfId="9"/>
    <cellStyle name="___retention_2005Tables_CrossTWGv1P_for YIELD_AAupdate_082305_2007_CTSG1_FocusTWGs-test_STRJ(SOC)_2007Test_SoC_0618_2008Tables_FOCUS_ERM-ERD-FEP-LITH-INTC-FAC-AP_DRAFTv7_2009Tables_FOCUS_B_itwg(Factory Integration)09" xfId="10"/>
    <cellStyle name="___retention_2005Tables_CrossTWGv1P_for YIELD_AAupdate_082305_2007_CTSG1_FocusTWGs-test_STRJ(SOC)_2007Test_SoC_0618_2008Tables_FOCUS_ERM-ERD-FEP-LITH-INTC-FAC-AP_DRAFTv7_2009Tables_Focus_B-LITH-US-Bussels-V3" xfId="11"/>
    <cellStyle name="___retention_2005Tables_CrossTWGv1P_for YIELD_AAupdate_082305_2007_CTSG1_FocusTWGs-test_STRJ(SOC)_2007Test_SoC_0618_2008Tables_FOCUS_ERM-ERD-FEP-LITH-INTC-FAC-AP_DRAFTv7_2009Tables_Focus_B-LITH-US-V13b" xfId="12"/>
    <cellStyle name="___retention_2005Tables_CrossTWGv1P_for YIELD_AAupdate_082305_2007_CTSG1_FocusTWGs-test_STRJ(SOC)_2007Test_SoC_0618_2008Tables_FOCUS_ERM-ERD-FEP-LITH-INTC-FAC-AP_DRAFTv7_2009Tables_FOCUS_C_ITRS-FEPITWG(LL edits)" xfId="13"/>
    <cellStyle name="___retention_2005Tables_CrossTWGv1P_for YIELD_AAupdate_082305_2007_CTSG1_FocusTWGs-test_STRJ(SOC)_2007Test_SoC_0618_2008Tables_FOCUS_ERM-ERD-FEP-LITH-INTC-FAC-AP_DRAFTv7_2009Tables_FOCUS_C_ITRSV1" xfId="14"/>
    <cellStyle name="___retention_2005Tables_CrossTWGv1P_for YIELD_AAupdate_082305_2007_CTSG1_FocusTWGs-test_STRJ(SOC)_2007Test_SoC_0618_2008Tables_FOCUS_ERM-ERD-FEP-LITH-INTC-FAC-AP_DRAFTv7_2009Tables_FOCUS_C_ITRSV3" xfId="15"/>
    <cellStyle name="___retention_2005Tables_CrossTWGv1P_for YIELD_AAupdate_082305_2007_CTSG1_FocusTWGs-test_STRJ(SOC)_2007Test_SoC_0618_2008Tables_FOCUS_ERM-ERD-FEP-LITH-INTC-FAC-AP_DRAFTv7_2009Tables_ORTC_V5" xfId="16"/>
    <cellStyle name="___retention_2005Tables_CrossTWGv1P_for YIELD_AAupdate_082305_2007_CTSG1_FocusTWGs-test_STRJ(SOC)_2007Test_SoC_0618_2008Tables_FOCUS_ERM-ERD-FEP-LITH-INTC-FAC-AP_DRAFTv7_2011_ORTC-2A" xfId="17"/>
    <cellStyle name="___retention_2005Tables_CrossTWGv1P_for YIELD_AAupdate_082305_2007_CTSG1_FocusTWGs-test_STRJ(SOC)_2007Test_SoC_0618_2008Tables_FOCUS_ERM-ERD-FEP-LITH-INTC-FAC-AP_DRAFTv7_4FINAL2009Tables_ERD_Oct30_lsw" xfId="18"/>
    <cellStyle name="___retention_2005Tables_CrossTWGv1P_for YIELD_AAupdate_082305_2007_CTSG1_FocusTWGs-test_STRJ(SOC)_2007Test_SoC_0618_2008Tables_FOCUS_ERM-ERD-FEP-LITH-INTC-FAC-AP_DRAFTv7_4FINAL2009Tables_ERD_Oct30_lsw2" xfId="19"/>
    <cellStyle name="___retention_2005Tables_CrossTWGv1P_for YIELD_AAupdate_082305_2007_CTSG1_FocusTWGs-test_STRJ(SOC)_2007Test_SoC_0618_2008Tables_FOCUS_ERM-ERD-FEP-LITH-INTC-FAC-AP_DRAFTv7_ITRS EUV Mask WG Meeting with Proposals-2009" xfId="20"/>
    <cellStyle name="___retention_2005Tables_CrossTWGv1P_for YIELD_AAupdate_082305_2007_CTSG1_FocusTWGs-test_STRJ(SOC)_2007Test_SoC_0618_2008Tables_FOCUS_ERM-ERD-FEP-LITH-INTC-FAC-AP_DRAFTv7_ITRS Optica Mask Table change note 200907011" xfId="21"/>
    <cellStyle name="___retention_2005Tables_CrossTWGv1P_for YIELD_AAupdate_082305_2007_CTSG1_FocusTWGs-test_STRJ(SOC)_2007Test_SoC_0618_2008Tables_FOCUS_ERM-ERD-FEP-LITH-INTC-FAC-AP_DRAFTv7_Litho_Challenges_2009_ITRS_Lith_Table_Summary-V5" xfId="22"/>
    <cellStyle name="___retention_2005Tables_CrossTWGv1P_for YIELD_AAupdate_082305_2007_CTSG1_FocusTWGs-test_STRJ(SOC)_2007Test_SoC_0618_2008Tables_FOCUS_ERM-ERD-FEP-LITH-INTC-FAC-AP_DRAFTv7_Table-PIDS4-LSW" xfId="23"/>
    <cellStyle name="___retention_2005Tables_CrossTWGv1P_for YIELD_AAupdate_082305_2007_CTSG1_FocusTWGs-test_STRJ(SOC)_2007Test_SoC_0618_2009 TR Tables_Factory Integration version 08-LSW" xfId="24"/>
    <cellStyle name="___retention_2005Tables_CrossTWGv1P_for YIELD_AAupdate_082305_2007_CTSG1_FocusTWGs-test_STRJ(SOC)_2007Test_SoC_0618_2009 TR Tables_Factory Integration(20090806)_02A" xfId="25"/>
    <cellStyle name="___retention_2005Tables_CrossTWGv1P_for YIELD_AAupdate_082305_2007_CTSG1_FocusTWGs-test_STRJ(SOC)_2007Test_SoC_0618_2009Tables_FOCUS_B_ITRS" xfId="26"/>
    <cellStyle name="___retention_2005Tables_CrossTWGv1P_for YIELD_AAupdate_082305_2007_CTSG1_FocusTWGs-test_STRJ(SOC)_2007Test_SoC_0618_2009Tables_FOCUS_B_itwg(Factory Integration)09" xfId="27"/>
    <cellStyle name="___retention_2005Tables_CrossTWGv1P_for YIELD_AAupdate_082305_2007_CTSG1_FocusTWGs-test_STRJ(SOC)_2007Test_SoC_0618_2009Tables_Focus_B-LITH-US-Bussels-V3" xfId="28"/>
    <cellStyle name="___retention_2005Tables_CrossTWGv1P_for YIELD_AAupdate_082305_2007_CTSG1_FocusTWGs-test_STRJ(SOC)_2007Test_SoC_0618_2009Tables_Focus_B-LITH-US-V13b" xfId="29"/>
    <cellStyle name="___retention_2005Tables_CrossTWGv1P_for YIELD_AAupdate_082305_2007_CTSG1_FocusTWGs-test_STRJ(SOC)_2007Test_SoC_0618_2009Tables_FOCUS_C_ITRS-FEPITWG(LL edits)" xfId="30"/>
    <cellStyle name="___retention_2005Tables_CrossTWGv1P_for YIELD_AAupdate_082305_2007_CTSG1_FocusTWGs-test_STRJ(SOC)_2007Test_SoC_0618_2009Tables_FOCUS_C_ITRSV1" xfId="31"/>
    <cellStyle name="___retention_2005Tables_CrossTWGv1P_for YIELD_AAupdate_082305_2007_CTSG1_FocusTWGs-test_STRJ(SOC)_2007Test_SoC_0618_2009Tables_FOCUS_C_ITRSV3" xfId="32"/>
    <cellStyle name="___retention_2005Tables_CrossTWGv1P_for YIELD_AAupdate_082305_2007_CTSG1_FocusTWGs-test_STRJ(SOC)_2007Test_SoC_0618_2009Tables_ORTC_V5" xfId="33"/>
    <cellStyle name="___retention_2005Tables_CrossTWGv1P_for YIELD_AAupdate_082305_2007_CTSG1_FocusTWGs-test_STRJ(SOC)_2007Test_SoC_0618_2011_ORTC-2A" xfId="34"/>
    <cellStyle name="___retention_2005Tables_CrossTWGv1P_for YIELD_AAupdate_082305_2007_CTSG1_FocusTWGs-test_STRJ(SOC)_2007Test_SoC_0618_4FINAL2009Tables_ERD_Oct30_lsw" xfId="35"/>
    <cellStyle name="___retention_2005Tables_CrossTWGv1P_for YIELD_AAupdate_082305_2007_CTSG1_FocusTWGs-test_STRJ(SOC)_2007Test_SoC_0618_4FINAL2009Tables_ERD_Oct30_lsw2" xfId="36"/>
    <cellStyle name="___retention_2005Tables_CrossTWGv1P_for YIELD_AAupdate_082305_2007_CTSG1_FocusTWGs-test_STRJ(SOC)_2007Test_SoC_0618_ITRS EUV Mask WG Meeting with Proposals-2009" xfId="37"/>
    <cellStyle name="___retention_2005Tables_CrossTWGv1P_for YIELD_AAupdate_082305_2007_CTSG1_FocusTWGs-test_STRJ(SOC)_2007Test_SoC_0618_ITRS Optica Mask Table change note 200907011" xfId="38"/>
    <cellStyle name="___retention_2005Tables_CrossTWGv1P_for YIELD_AAupdate_082305_2007_CTSG1_FocusTWGs-test_STRJ(SOC)_2007Test_SoC_0618_Litho_Challenges_2009_ITRS_Lith_Table_Summary-V5" xfId="39"/>
    <cellStyle name="___retention_2005Tables_CrossTWGv1P_for YIELD_AAupdate_082305_2007_CTSG1_FocusTWGs-test_STRJ(SOC)_2007Test_SoC_0618_Table-PIDS4-LSW" xfId="40"/>
    <cellStyle name="___retention_2005Tables_CrossTWGv1P_for YIELD_AAupdate_082305_2007_CTSG1_FocusTWGs-test_STRJ(SOC)_2008Tables_FOCUS_ERM-ERD-FEP-LITH-INTC-FAC-AP_DRAFTv7" xfId="41"/>
    <cellStyle name="___retention_2005Tables_CrossTWGv1P_for YIELD_AAupdate_082305_2007_CTSG1_FocusTWGs-test_STRJ(SOC)_2008Tables_FOCUS_ERM-ERD-FEP-LITH-INTC-FAC-AP_DRAFTv7_2009 TR Tables_Factory Integration version 08-LSW" xfId="42"/>
    <cellStyle name="___retention_2005Tables_CrossTWGv1P_for YIELD_AAupdate_082305_2007_CTSG1_FocusTWGs-test_STRJ(SOC)_2008Tables_FOCUS_ERM-ERD-FEP-LITH-INTC-FAC-AP_DRAFTv7_2009 TR Tables_Factory Integration(20090806)_02A" xfId="43"/>
    <cellStyle name="___retention_2005Tables_CrossTWGv1P_for YIELD_AAupdate_082305_2007_CTSG1_FocusTWGs-test_STRJ(SOC)_2008Tables_FOCUS_ERM-ERD-FEP-LITH-INTC-FAC-AP_DRAFTv7_2009Tables_FOCUS_B_ITRS" xfId="44"/>
    <cellStyle name="___retention_2005Tables_CrossTWGv1P_for YIELD_AAupdate_082305_2007_CTSG1_FocusTWGs-test_STRJ(SOC)_2008Tables_FOCUS_ERM-ERD-FEP-LITH-INTC-FAC-AP_DRAFTv7_2009Tables_FOCUS_B_itwg(Factory Integration)09" xfId="45"/>
    <cellStyle name="___retention_2005Tables_CrossTWGv1P_for YIELD_AAupdate_082305_2007_CTSG1_FocusTWGs-test_STRJ(SOC)_2008Tables_FOCUS_ERM-ERD-FEP-LITH-INTC-FAC-AP_DRAFTv7_2009Tables_Focus_B-LITH-US-Bussels-V3" xfId="46"/>
    <cellStyle name="___retention_2005Tables_CrossTWGv1P_for YIELD_AAupdate_082305_2007_CTSG1_FocusTWGs-test_STRJ(SOC)_2008Tables_FOCUS_ERM-ERD-FEP-LITH-INTC-FAC-AP_DRAFTv7_2009Tables_Focus_B-LITH-US-V13b" xfId="47"/>
    <cellStyle name="___retention_2005Tables_CrossTWGv1P_for YIELD_AAupdate_082305_2007_CTSG1_FocusTWGs-test_STRJ(SOC)_2008Tables_FOCUS_ERM-ERD-FEP-LITH-INTC-FAC-AP_DRAFTv7_2009Tables_FOCUS_C_ITRS-FEPITWG(LL edits)" xfId="48"/>
    <cellStyle name="___retention_2005Tables_CrossTWGv1P_for YIELD_AAupdate_082305_2007_CTSG1_FocusTWGs-test_STRJ(SOC)_2008Tables_FOCUS_ERM-ERD-FEP-LITH-INTC-FAC-AP_DRAFTv7_2009Tables_FOCUS_C_ITRSV1" xfId="49"/>
    <cellStyle name="___retention_2005Tables_CrossTWGv1P_for YIELD_AAupdate_082305_2007_CTSG1_FocusTWGs-test_STRJ(SOC)_2008Tables_FOCUS_ERM-ERD-FEP-LITH-INTC-FAC-AP_DRAFTv7_2009Tables_FOCUS_C_ITRSV3" xfId="50"/>
    <cellStyle name="___retention_2005Tables_CrossTWGv1P_for YIELD_AAupdate_082305_2007_CTSG1_FocusTWGs-test_STRJ(SOC)_2008Tables_FOCUS_ERM-ERD-FEP-LITH-INTC-FAC-AP_DRAFTv7_2009Tables_ORTC_V5" xfId="51"/>
    <cellStyle name="___retention_2005Tables_CrossTWGv1P_for YIELD_AAupdate_082305_2007_CTSG1_FocusTWGs-test_STRJ(SOC)_2008Tables_FOCUS_ERM-ERD-FEP-LITH-INTC-FAC-AP_DRAFTv7_2011_ORTC-2A" xfId="52"/>
    <cellStyle name="___retention_2005Tables_CrossTWGv1P_for YIELD_AAupdate_082305_2007_CTSG1_FocusTWGs-test_STRJ(SOC)_2008Tables_FOCUS_ERM-ERD-FEP-LITH-INTC-FAC-AP_DRAFTv7_4FINAL2009Tables_ERD_Oct30_lsw" xfId="53"/>
    <cellStyle name="___retention_2005Tables_CrossTWGv1P_for YIELD_AAupdate_082305_2007_CTSG1_FocusTWGs-test_STRJ(SOC)_2008Tables_FOCUS_ERM-ERD-FEP-LITH-INTC-FAC-AP_DRAFTv7_4FINAL2009Tables_ERD_Oct30_lsw2" xfId="54"/>
    <cellStyle name="___retention_2005Tables_CrossTWGv1P_for YIELD_AAupdate_082305_2007_CTSG1_FocusTWGs-test_STRJ(SOC)_2008Tables_FOCUS_ERM-ERD-FEP-LITH-INTC-FAC-AP_DRAFTv7_ITRS EUV Mask WG Meeting with Proposals-2009" xfId="55"/>
    <cellStyle name="___retention_2005Tables_CrossTWGv1P_for YIELD_AAupdate_082305_2007_CTSG1_FocusTWGs-test_STRJ(SOC)_2008Tables_FOCUS_ERM-ERD-FEP-LITH-INTC-FAC-AP_DRAFTv7_ITRS Optica Mask Table change note 200907011" xfId="56"/>
    <cellStyle name="___retention_2005Tables_CrossTWGv1P_for YIELD_AAupdate_082305_2007_CTSG1_FocusTWGs-test_STRJ(SOC)_2008Tables_FOCUS_ERM-ERD-FEP-LITH-INTC-FAC-AP_DRAFTv7_Litho_Challenges_2009_ITRS_Lith_Table_Summary-V5" xfId="57"/>
    <cellStyle name="___retention_2005Tables_CrossTWGv1P_for YIELD_AAupdate_082305_2007_CTSG1_FocusTWGs-test_STRJ(SOC)_2008Tables_FOCUS_ERM-ERD-FEP-LITH-INTC-FAC-AP_DRAFTv7_Table-PIDS4-LSW" xfId="58"/>
    <cellStyle name="___retention_2005Tables_CrossTWGv1P_for YIELD_AAupdate_082305_2007_CTSG1_FocusTWGs-test_STRJ(SOC)_2009 TR Tables_Factory Integration version 08-LSW" xfId="59"/>
    <cellStyle name="___retention_2005Tables_CrossTWGv1P_for YIELD_AAupdate_082305_2007_CTSG1_FocusTWGs-test_STRJ(SOC)_2009 TR Tables_Factory Integration(20090806)_02A" xfId="60"/>
    <cellStyle name="___retention_2005Tables_CrossTWGv1P_for YIELD_AAupdate_082305_2007_CTSG1_FocusTWGs-test_STRJ(SOC)_2009Tables_FOCUS_B_ITRS" xfId="61"/>
    <cellStyle name="___retention_2005Tables_CrossTWGv1P_for YIELD_AAupdate_082305_2007_CTSG1_FocusTWGs-test_STRJ(SOC)_2009Tables_FOCUS_B_itwg(Factory Integration)09" xfId="62"/>
    <cellStyle name="___retention_2005Tables_CrossTWGv1P_for YIELD_AAupdate_082305_2007_CTSG1_FocusTWGs-test_STRJ(SOC)_2009Tables_Focus_B-LITH-US-Bussels-V3" xfId="63"/>
    <cellStyle name="___retention_2005Tables_CrossTWGv1P_for YIELD_AAupdate_082305_2007_CTSG1_FocusTWGs-test_STRJ(SOC)_2009Tables_Focus_B-LITH-US-V13b" xfId="64"/>
    <cellStyle name="___retention_2005Tables_CrossTWGv1P_for YIELD_AAupdate_082305_2007_CTSG1_FocusTWGs-test_STRJ(SOC)_2009Tables_FOCUS_C_ITRS-FEPITWG(LL edits)" xfId="65"/>
    <cellStyle name="___retention_2005Tables_CrossTWGv1P_for YIELD_AAupdate_082305_2007_CTSG1_FocusTWGs-test_STRJ(SOC)_2009Tables_FOCUS_C_ITRSV1" xfId="66"/>
    <cellStyle name="___retention_2005Tables_CrossTWGv1P_for YIELD_AAupdate_082305_2007_CTSG1_FocusTWGs-test_STRJ(SOC)_2009Tables_FOCUS_C_ITRSV3" xfId="67"/>
    <cellStyle name="___retention_2005Tables_CrossTWGv1P_for YIELD_AAupdate_082305_2007_CTSG1_FocusTWGs-test_STRJ(SOC)_2009Tables_ORTC_V5" xfId="68"/>
    <cellStyle name="___retention_2005Tables_CrossTWGv1P_for YIELD_AAupdate_082305_2007_CTSG1_FocusTWGs-test_STRJ(SOC)_2011_ORTC-2A" xfId="69"/>
    <cellStyle name="___retention_2005Tables_CrossTWGv1P_for YIELD_AAupdate_082305_2007_CTSG1_FocusTWGs-test_STRJ(SOC)_4FINAL2009Tables_ERD_Oct30_lsw" xfId="70"/>
    <cellStyle name="___retention_2005Tables_CrossTWGv1P_for YIELD_AAupdate_082305_2007_CTSG1_FocusTWGs-test_STRJ(SOC)_4FINAL2009Tables_ERD_Oct30_lsw2" xfId="71"/>
    <cellStyle name="___retention_2005Tables_CrossTWGv1P_for YIELD_AAupdate_082305_2007_CTSG1_FocusTWGs-test_STRJ(SOC)_ITRS EUV Mask WG Meeting with Proposals-2009" xfId="72"/>
    <cellStyle name="___retention_2005Tables_CrossTWGv1P_for YIELD_AAupdate_082305_2007_CTSG1_FocusTWGs-test_STRJ(SOC)_ITRS Optica Mask Table change note 200907011" xfId="73"/>
    <cellStyle name="___retention_2005Tables_CrossTWGv1P_for YIELD_AAupdate_082305_2007_CTSG1_FocusTWGs-test_STRJ(SOC)_Litho_Challenges_2009_ITRS_Lith_Table_Summary-V5" xfId="74"/>
    <cellStyle name="___retention_2005Tables_CrossTWGv1P_for YIELD_AAupdate_082305_2007_CTSG1_FocusTWGs-test_STRJ(SOC)_SOC_Proposal_2 (1)" xfId="75"/>
    <cellStyle name="___retention_2005Tables_CrossTWGv1P_for YIELD_AAupdate_082305_2007_CTSG1_FocusTWGs-test_STRJ(SOC)_SOC_Proposal_2 (1)_2007Test_SoC_0618" xfId="76"/>
    <cellStyle name="___retention_2005Tables_CrossTWGv1P_for YIELD_AAupdate_082305_2007_CTSG1_FocusTWGs-test_STRJ(SOC)_SOC_Proposal_2 (1)_2007Test_SoC_0618_2008Tables_FOCUS_ERM-ERD-FEP-LITH-INTC-FAC-AP_DRAFTv7" xfId="77"/>
    <cellStyle name="___retention_2005Tables_CrossTWGv1P_for YIELD_AAupdate_082305_2007_CTSG1_FocusTWGs-test_STRJ(SOC)_SOC_Proposal_2 (1)_2007Test_SoC_0618_2008Tables_FOCUS_ERM-ERD-FEP-LITH-INTC-FAC-AP_DRAFTv7_2009 TR Tables_Factory Integration version 08-LSW" xfId="78"/>
    <cellStyle name="___retention_2005Tables_CrossTWGv1P_for YIELD_AAupdate_082305_2007_CTSG1_FocusTWGs-test_STRJ(SOC)_SOC_Proposal_2 (1)_2007Test_SoC_0618_2008Tables_FOCUS_ERM-ERD-FEP-LITH-INTC-FAC-AP_DRAFTv7_2009 TR Tables_Factory Integration(20090806)_02A" xfId="79"/>
    <cellStyle name="___retention_2005Tables_CrossTWGv1P_for YIELD_AAupdate_082305_2007_CTSG1_FocusTWGs-test_STRJ(SOC)_SOC_Proposal_2 (1)_2007Test_SoC_0618_2008Tables_FOCUS_ERM-ERD-FEP-LITH-INTC-FAC-AP_DRAFTv7_2009Tables_FOCUS_B_ITRS" xfId="80"/>
    <cellStyle name="___retention_2005Tables_CrossTWGv1P_for YIELD_AAupdate_082305_2007_CTSG1_FocusTWGs-test_STRJ(SOC)_SOC_Proposal_2 (1)_2007Test_SoC_0618_2008Tables_FOCUS_ERM-ERD-FEP-LITH-INTC-FAC-AP_DRAFTv7_2009Tables_FOCUS_B_itwg(Factory Integration)09" xfId="81"/>
    <cellStyle name="___retention_2005Tables_CrossTWGv1P_for YIELD_AAupdate_082305_2007_CTSG1_FocusTWGs-test_STRJ(SOC)_SOC_Proposal_2 (1)_2007Test_SoC_0618_2008Tables_FOCUS_ERM-ERD-FEP-LITH-INTC-FAC-AP_DRAFTv7_2009Tables_Focus_B-LITH-US-Bussels-V3" xfId="82"/>
    <cellStyle name="___retention_2005Tables_CrossTWGv1P_for YIELD_AAupdate_082305_2007_CTSG1_FocusTWGs-test_STRJ(SOC)_SOC_Proposal_2 (1)_2007Test_SoC_0618_2008Tables_FOCUS_ERM-ERD-FEP-LITH-INTC-FAC-AP_DRAFTv7_2009Tables_Focus_B-LITH-US-V13b" xfId="83"/>
    <cellStyle name="___retention_2005Tables_CrossTWGv1P_for YIELD_AAupdate_082305_2007_CTSG1_FocusTWGs-test_STRJ(SOC)_SOC_Proposal_2 (1)_2007Test_SoC_0618_2008Tables_FOCUS_ERM-ERD-FEP-LITH-INTC-FAC-AP_DRAFTv7_2009Tables_FOCUS_C_ITRS-FEPITWG(LL edits)" xfId="84"/>
    <cellStyle name="___retention_2005Tables_CrossTWGv1P_for YIELD_AAupdate_082305_2007_CTSG1_FocusTWGs-test_STRJ(SOC)_SOC_Proposal_2 (1)_2007Test_SoC_0618_2008Tables_FOCUS_ERM-ERD-FEP-LITH-INTC-FAC-AP_DRAFTv7_2009Tables_FOCUS_C_ITRSV1" xfId="85"/>
    <cellStyle name="___retention_2005Tables_CrossTWGv1P_for YIELD_AAupdate_082305_2007_CTSG1_FocusTWGs-test_STRJ(SOC)_SOC_Proposal_2 (1)_2007Test_SoC_0618_2008Tables_FOCUS_ERM-ERD-FEP-LITH-INTC-FAC-AP_DRAFTv7_2009Tables_FOCUS_C_ITRSV3" xfId="86"/>
    <cellStyle name="___retention_2005Tables_CrossTWGv1P_for YIELD_AAupdate_082305_2007_CTSG1_FocusTWGs-test_STRJ(SOC)_SOC_Proposal_2 (1)_2007Test_SoC_0618_2008Tables_FOCUS_ERM-ERD-FEP-LITH-INTC-FAC-AP_DRAFTv7_2009Tables_ORTC_V5" xfId="87"/>
    <cellStyle name="___retention_2005Tables_CrossTWGv1P_for YIELD_AAupdate_082305_2007_CTSG1_FocusTWGs-test_STRJ(SOC)_SOC_Proposal_2 (1)_2007Test_SoC_0618_2008Tables_FOCUS_ERM-ERD-FEP-LITH-INTC-FAC-AP_DRAFTv7_2011_ORTC-2A" xfId="88"/>
    <cellStyle name="___retention_2005Tables_CrossTWGv1P_for YIELD_AAupdate_082305_2007_CTSG1_FocusTWGs-test_STRJ(SOC)_SOC_Proposal_2 (1)_2007Test_SoC_0618_2008Tables_FOCUS_ERM-ERD-FEP-LITH-INTC-FAC-AP_DRAFTv7_4FINAL2009Tables_ERD_Oct30_lsw" xfId="89"/>
    <cellStyle name="___retention_2005Tables_CrossTWGv1P_for YIELD_AAupdate_082305_2007_CTSG1_FocusTWGs-test_STRJ(SOC)_SOC_Proposal_2 (1)_2007Test_SoC_0618_2008Tables_FOCUS_ERM-ERD-FEP-LITH-INTC-FAC-AP_DRAFTv7_4FINAL2009Tables_ERD_Oct30_lsw2" xfId="90"/>
    <cellStyle name="___retention_2005Tables_CrossTWGv1P_for YIELD_AAupdate_082305_2007_CTSG1_FocusTWGs-test_STRJ(SOC)_SOC_Proposal_2 (1)_2007Test_SoC_0618_2008Tables_FOCUS_ERM-ERD-FEP-LITH-INTC-FAC-AP_DRAFTv7_ITRS EUV Mask WG Meeting with Proposals-2009" xfId="91"/>
    <cellStyle name="___retention_2005Tables_CrossTWGv1P_for YIELD_AAupdate_082305_2007_CTSG1_FocusTWGs-test_STRJ(SOC)_SOC_Proposal_2 (1)_2007Test_SoC_0618_2008Tables_FOCUS_ERM-ERD-FEP-LITH-INTC-FAC-AP_DRAFTv7_ITRS Optica Mask Table change note 200907011" xfId="92"/>
    <cellStyle name="___retention_2005Tables_CrossTWGv1P_for YIELD_AAupdate_082305_2007_CTSG1_FocusTWGs-test_STRJ(SOC)_SOC_Proposal_2 (1)_2007Test_SoC_0618_2008Tables_FOCUS_ERM-ERD-FEP-LITH-INTC-FAC-AP_DRAFTv7_Litho_Challenges_2009_ITRS_Lith_Table_Summary-V5" xfId="93"/>
    <cellStyle name="___retention_2005Tables_CrossTWGv1P_for YIELD_AAupdate_082305_2007_CTSG1_FocusTWGs-test_STRJ(SOC)_SOC_Proposal_2 (1)_2007Test_SoC_0618_2008Tables_FOCUS_ERM-ERD-FEP-LITH-INTC-FAC-AP_DRAFTv7_Table-PIDS4-LSW" xfId="94"/>
    <cellStyle name="___retention_2005Tables_CrossTWGv1P_for YIELD_AAupdate_082305_2007_CTSG1_FocusTWGs-test_STRJ(SOC)_SOC_Proposal_2 (1)_2007Test_SoC_0618_2009 TR Tables_Factory Integration version 08-LSW" xfId="95"/>
    <cellStyle name="___retention_2005Tables_CrossTWGv1P_for YIELD_AAupdate_082305_2007_CTSG1_FocusTWGs-test_STRJ(SOC)_SOC_Proposal_2 (1)_2007Test_SoC_0618_2009 TR Tables_Factory Integration(20090806)_02A" xfId="96"/>
    <cellStyle name="___retention_2005Tables_CrossTWGv1P_for YIELD_AAupdate_082305_2007_CTSG1_FocusTWGs-test_STRJ(SOC)_SOC_Proposal_2 (1)_2007Test_SoC_0618_2009Tables_FOCUS_B_ITRS" xfId="97"/>
    <cellStyle name="___retention_2005Tables_CrossTWGv1P_for YIELD_AAupdate_082305_2007_CTSG1_FocusTWGs-test_STRJ(SOC)_SOC_Proposal_2 (1)_2007Test_SoC_0618_2009Tables_FOCUS_B_itwg(Factory Integration)09" xfId="98"/>
    <cellStyle name="___retention_2005Tables_CrossTWGv1P_for YIELD_AAupdate_082305_2007_CTSG1_FocusTWGs-test_STRJ(SOC)_SOC_Proposal_2 (1)_2007Test_SoC_0618_2009Tables_Focus_B-LITH-US-Bussels-V3" xfId="99"/>
    <cellStyle name="___retention_2005Tables_CrossTWGv1P_for YIELD_AAupdate_082305_2007_CTSG1_FocusTWGs-test_STRJ(SOC)_SOC_Proposal_2 (1)_2007Test_SoC_0618_2009Tables_Focus_B-LITH-US-V13b" xfId="100"/>
    <cellStyle name="___retention_2005Tables_CrossTWGv1P_for YIELD_AAupdate_082305_2007_CTSG1_FocusTWGs-test_STRJ(SOC)_SOC_Proposal_2 (1)_2007Test_SoC_0618_2009Tables_FOCUS_C_ITRS-FEPITWG(LL edits)" xfId="101"/>
    <cellStyle name="___retention_2005Tables_CrossTWGv1P_for YIELD_AAupdate_082305_2007_CTSG1_FocusTWGs-test_STRJ(SOC)_SOC_Proposal_2 (1)_2007Test_SoC_0618_2009Tables_FOCUS_C_ITRSV1" xfId="102"/>
    <cellStyle name="___retention_2005Tables_CrossTWGv1P_for YIELD_AAupdate_082305_2007_CTSG1_FocusTWGs-test_STRJ(SOC)_SOC_Proposal_2 (1)_2007Test_SoC_0618_2009Tables_FOCUS_C_ITRSV3" xfId="103"/>
    <cellStyle name="___retention_2005Tables_CrossTWGv1P_for YIELD_AAupdate_082305_2007_CTSG1_FocusTWGs-test_STRJ(SOC)_SOC_Proposal_2 (1)_2007Test_SoC_0618_2009Tables_ORTC_V5" xfId="104"/>
    <cellStyle name="___retention_2005Tables_CrossTWGv1P_for YIELD_AAupdate_082305_2007_CTSG1_FocusTWGs-test_STRJ(SOC)_SOC_Proposal_2 (1)_2007Test_SoC_0618_2011_ORTC-2A" xfId="105"/>
    <cellStyle name="___retention_2005Tables_CrossTWGv1P_for YIELD_AAupdate_082305_2007_CTSG1_FocusTWGs-test_STRJ(SOC)_SOC_Proposal_2 (1)_2007Test_SoC_0618_4FINAL2009Tables_ERD_Oct30_lsw" xfId="106"/>
    <cellStyle name="___retention_2005Tables_CrossTWGv1P_for YIELD_AAupdate_082305_2007_CTSG1_FocusTWGs-test_STRJ(SOC)_SOC_Proposal_2 (1)_2007Test_SoC_0618_4FINAL2009Tables_ERD_Oct30_lsw2" xfId="107"/>
    <cellStyle name="___retention_2005Tables_CrossTWGv1P_for YIELD_AAupdate_082305_2007_CTSG1_FocusTWGs-test_STRJ(SOC)_SOC_Proposal_2 (1)_2007Test_SoC_0618_ITRS EUV Mask WG Meeting with Proposals-2009" xfId="108"/>
    <cellStyle name="___retention_2005Tables_CrossTWGv1P_for YIELD_AAupdate_082305_2007_CTSG1_FocusTWGs-test_STRJ(SOC)_SOC_Proposal_2 (1)_2007Test_SoC_0618_ITRS Optica Mask Table change note 200907011" xfId="109"/>
    <cellStyle name="___retention_2005Tables_CrossTWGv1P_for YIELD_AAupdate_082305_2007_CTSG1_FocusTWGs-test_STRJ(SOC)_SOC_Proposal_2 (1)_2007Test_SoC_0618_Litho_Challenges_2009_ITRS_Lith_Table_Summary-V5" xfId="110"/>
    <cellStyle name="___retention_2005Tables_CrossTWGv1P_for YIELD_AAupdate_082305_2007_CTSG1_FocusTWGs-test_STRJ(SOC)_SOC_Proposal_2 (1)_2007Test_SoC_0618_Table-PIDS4-LSW" xfId="111"/>
    <cellStyle name="___retention_2005Tables_CrossTWGv1P_for YIELD_AAupdate_082305_2007_CTSG1_FocusTWGs-test_STRJ(SOC)_SOC_Proposal_2 (1)_2008Tables_FOCUS_ERM-ERD-FEP-LITH-INTC-FAC-AP_DRAFTv7" xfId="112"/>
    <cellStyle name="___retention_2005Tables_CrossTWGv1P_for YIELD_AAupdate_082305_2007_CTSG1_FocusTWGs-test_STRJ(SOC)_SOC_Proposal_2 (1)_2008Tables_FOCUS_ERM-ERD-FEP-LITH-INTC-FAC-AP_DRAFTv7_2009 TR Tables_Factory Integration version 08-LSW" xfId="113"/>
    <cellStyle name="___retention_2005Tables_CrossTWGv1P_for YIELD_AAupdate_082305_2007_CTSG1_FocusTWGs-test_STRJ(SOC)_SOC_Proposal_2 (1)_2008Tables_FOCUS_ERM-ERD-FEP-LITH-INTC-FAC-AP_DRAFTv7_2009 TR Tables_Factory Integration(20090806)_02A" xfId="114"/>
    <cellStyle name="___retention_2005Tables_CrossTWGv1P_for YIELD_AAupdate_082305_2007_CTSG1_FocusTWGs-test_STRJ(SOC)_SOC_Proposal_2 (1)_2008Tables_FOCUS_ERM-ERD-FEP-LITH-INTC-FAC-AP_DRAFTv7_2009Tables_FOCUS_B_ITRS" xfId="115"/>
    <cellStyle name="___retention_2005Tables_CrossTWGv1P_for YIELD_AAupdate_082305_2007_CTSG1_FocusTWGs-test_STRJ(SOC)_SOC_Proposal_2 (1)_2008Tables_FOCUS_ERM-ERD-FEP-LITH-INTC-FAC-AP_DRAFTv7_2009Tables_FOCUS_B_itwg(Factory Integration)09" xfId="116"/>
    <cellStyle name="___retention_2005Tables_CrossTWGv1P_for YIELD_AAupdate_082305_2007_CTSG1_FocusTWGs-test_STRJ(SOC)_SOC_Proposal_2 (1)_2008Tables_FOCUS_ERM-ERD-FEP-LITH-INTC-FAC-AP_DRAFTv7_2009Tables_Focus_B-LITH-US-Bussels-V3" xfId="117"/>
    <cellStyle name="___retention_2005Tables_CrossTWGv1P_for YIELD_AAupdate_082305_2007_CTSG1_FocusTWGs-test_STRJ(SOC)_SOC_Proposal_2 (1)_2008Tables_FOCUS_ERM-ERD-FEP-LITH-INTC-FAC-AP_DRAFTv7_2009Tables_Focus_B-LITH-US-V13b" xfId="118"/>
    <cellStyle name="___retention_2005Tables_CrossTWGv1P_for YIELD_AAupdate_082305_2007_CTSG1_FocusTWGs-test_STRJ(SOC)_SOC_Proposal_2 (1)_2008Tables_FOCUS_ERM-ERD-FEP-LITH-INTC-FAC-AP_DRAFTv7_2009Tables_FOCUS_C_ITRS-FEPITWG(LL edits)" xfId="119"/>
    <cellStyle name="___retention_2005Tables_CrossTWGv1P_for YIELD_AAupdate_082305_2007_CTSG1_FocusTWGs-test_STRJ(SOC)_SOC_Proposal_2 (1)_2008Tables_FOCUS_ERM-ERD-FEP-LITH-INTC-FAC-AP_DRAFTv7_2009Tables_FOCUS_C_ITRSV1" xfId="120"/>
    <cellStyle name="___retention_2005Tables_CrossTWGv1P_for YIELD_AAupdate_082305_2007_CTSG1_FocusTWGs-test_STRJ(SOC)_SOC_Proposal_2 (1)_2008Tables_FOCUS_ERM-ERD-FEP-LITH-INTC-FAC-AP_DRAFTv7_2009Tables_FOCUS_C_ITRSV3" xfId="121"/>
    <cellStyle name="___retention_2005Tables_CrossTWGv1P_for YIELD_AAupdate_082305_2007_CTSG1_FocusTWGs-test_STRJ(SOC)_SOC_Proposal_2 (1)_2008Tables_FOCUS_ERM-ERD-FEP-LITH-INTC-FAC-AP_DRAFTv7_2009Tables_ORTC_V5" xfId="122"/>
    <cellStyle name="___retention_2005Tables_CrossTWGv1P_for YIELD_AAupdate_082305_2007_CTSG1_FocusTWGs-test_STRJ(SOC)_SOC_Proposal_2 (1)_2008Tables_FOCUS_ERM-ERD-FEP-LITH-INTC-FAC-AP_DRAFTv7_2011_ORTC-2A" xfId="123"/>
    <cellStyle name="___retention_2005Tables_CrossTWGv1P_for YIELD_AAupdate_082305_2007_CTSG1_FocusTWGs-test_STRJ(SOC)_SOC_Proposal_2 (1)_2008Tables_FOCUS_ERM-ERD-FEP-LITH-INTC-FAC-AP_DRAFTv7_4FINAL2009Tables_ERD_Oct30_lsw" xfId="124"/>
    <cellStyle name="___retention_2005Tables_CrossTWGv1P_for YIELD_AAupdate_082305_2007_CTSG1_FocusTWGs-test_STRJ(SOC)_SOC_Proposal_2 (1)_2008Tables_FOCUS_ERM-ERD-FEP-LITH-INTC-FAC-AP_DRAFTv7_4FINAL2009Tables_ERD_Oct30_lsw2" xfId="125"/>
    <cellStyle name="___retention_2005Tables_CrossTWGv1P_for YIELD_AAupdate_082305_2007_CTSG1_FocusTWGs-test_STRJ(SOC)_SOC_Proposal_2 (1)_2008Tables_FOCUS_ERM-ERD-FEP-LITH-INTC-FAC-AP_DRAFTv7_ITRS EUV Mask WG Meeting with Proposals-2009" xfId="126"/>
    <cellStyle name="___retention_2005Tables_CrossTWGv1P_for YIELD_AAupdate_082305_2007_CTSG1_FocusTWGs-test_STRJ(SOC)_SOC_Proposal_2 (1)_2008Tables_FOCUS_ERM-ERD-FEP-LITH-INTC-FAC-AP_DRAFTv7_ITRS Optica Mask Table change note 200907011" xfId="127"/>
    <cellStyle name="___retention_2005Tables_CrossTWGv1P_for YIELD_AAupdate_082305_2007_CTSG1_FocusTWGs-test_STRJ(SOC)_SOC_Proposal_2 (1)_2008Tables_FOCUS_ERM-ERD-FEP-LITH-INTC-FAC-AP_DRAFTv7_Litho_Challenges_2009_ITRS_Lith_Table_Summary-V5" xfId="128"/>
    <cellStyle name="___retention_2005Tables_CrossTWGv1P_for YIELD_AAupdate_082305_2007_CTSG1_FocusTWGs-test_STRJ(SOC)_SOC_Proposal_2 (1)_2008Tables_FOCUS_ERM-ERD-FEP-LITH-INTC-FAC-AP_DRAFTv7_Table-PIDS4-LSW" xfId="129"/>
    <cellStyle name="___retention_2005Tables_CrossTWGv1P_for YIELD_AAupdate_082305_2007_CTSG1_FocusTWGs-test_STRJ(SOC)_SOC_Proposal_2 (1)_2009 TR Tables_Factory Integration version 08-LSW" xfId="130"/>
    <cellStyle name="___retention_2005Tables_CrossTWGv1P_for YIELD_AAupdate_082305_2007_CTSG1_FocusTWGs-test_STRJ(SOC)_SOC_Proposal_2 (1)_2009 TR Tables_Factory Integration(20090806)_02A" xfId="131"/>
    <cellStyle name="___retention_2005Tables_CrossTWGv1P_for YIELD_AAupdate_082305_2007_CTSG1_FocusTWGs-test_STRJ(SOC)_SOC_Proposal_2 (1)_2009Tables_FOCUS_B_ITRS" xfId="132"/>
    <cellStyle name="___retention_2005Tables_CrossTWGv1P_for YIELD_AAupdate_082305_2007_CTSG1_FocusTWGs-test_STRJ(SOC)_SOC_Proposal_2 (1)_2009Tables_FOCUS_B_itwg(Factory Integration)09" xfId="133"/>
    <cellStyle name="___retention_2005Tables_CrossTWGv1P_for YIELD_AAupdate_082305_2007_CTSG1_FocusTWGs-test_STRJ(SOC)_SOC_Proposal_2 (1)_2009Tables_Focus_B-LITH-US-Bussels-V3" xfId="134"/>
    <cellStyle name="___retention_2005Tables_CrossTWGv1P_for YIELD_AAupdate_082305_2007_CTSG1_FocusTWGs-test_STRJ(SOC)_SOC_Proposal_2 (1)_2009Tables_Focus_B-LITH-US-V13b" xfId="135"/>
    <cellStyle name="___retention_2005Tables_CrossTWGv1P_for YIELD_AAupdate_082305_2007_CTSG1_FocusTWGs-test_STRJ(SOC)_SOC_Proposal_2 (1)_2009Tables_FOCUS_C_ITRS-FEPITWG(LL edits)" xfId="136"/>
    <cellStyle name="___retention_2005Tables_CrossTWGv1P_for YIELD_AAupdate_082305_2007_CTSG1_FocusTWGs-test_STRJ(SOC)_SOC_Proposal_2 (1)_2009Tables_FOCUS_C_ITRSV1" xfId="137"/>
    <cellStyle name="___retention_2005Tables_CrossTWGv1P_for YIELD_AAupdate_082305_2007_CTSG1_FocusTWGs-test_STRJ(SOC)_SOC_Proposal_2 (1)_2009Tables_FOCUS_C_ITRSV3" xfId="138"/>
    <cellStyle name="___retention_2005Tables_CrossTWGv1P_for YIELD_AAupdate_082305_2007_CTSG1_FocusTWGs-test_STRJ(SOC)_SOC_Proposal_2 (1)_2009Tables_ORTC_V5" xfId="139"/>
    <cellStyle name="___retention_2005Tables_CrossTWGv1P_for YIELD_AAupdate_082305_2007_CTSG1_FocusTWGs-test_STRJ(SOC)_SOC_Proposal_2 (1)_2011_ORTC-2A" xfId="140"/>
    <cellStyle name="___retention_2005Tables_CrossTWGv1P_for YIELD_AAupdate_082305_2007_CTSG1_FocusTWGs-test_STRJ(SOC)_SOC_Proposal_2 (1)_4FINAL2009Tables_ERD_Oct30_lsw" xfId="141"/>
    <cellStyle name="___retention_2005Tables_CrossTWGv1P_for YIELD_AAupdate_082305_2007_CTSG1_FocusTWGs-test_STRJ(SOC)_SOC_Proposal_2 (1)_4FINAL2009Tables_ERD_Oct30_lsw2" xfId="142"/>
    <cellStyle name="___retention_2005Tables_CrossTWGv1P_for YIELD_AAupdate_082305_2007_CTSG1_FocusTWGs-test_STRJ(SOC)_SOC_Proposal_2 (1)_ITRS EUV Mask WG Meeting with Proposals-2009" xfId="143"/>
    <cellStyle name="___retention_2005Tables_CrossTWGv1P_for YIELD_AAupdate_082305_2007_CTSG1_FocusTWGs-test_STRJ(SOC)_SOC_Proposal_2 (1)_ITRS Optica Mask Table change note 200907011" xfId="144"/>
    <cellStyle name="___retention_2005Tables_CrossTWGv1P_for YIELD_AAupdate_082305_2007_CTSG1_FocusTWGs-test_STRJ(SOC)_SOC_Proposal_2 (1)_Litho_Challenges_2009_ITRS_Lith_Table_Summary-V5" xfId="145"/>
    <cellStyle name="___retention_2005Tables_CrossTWGv1P_for YIELD_AAupdate_082305_2007_CTSG1_FocusTWGs-test_STRJ(SOC)_SOC_Proposal_2 (1)_Table-PIDS4-LSW" xfId="146"/>
    <cellStyle name="___retention_2005Tables_CrossTWGv1P_for YIELD_AAupdate_082305_2007_CTSG1_FocusTWGs-test_STRJ(SOC)_SOC_Proposal_2 (1)_WK_2007Test0612Rev04" xfId="147"/>
    <cellStyle name="___retention_2005Tables_CrossTWGv1P_for YIELD_AAupdate_082305_2007_CTSG1_FocusTWGs-test_STRJ(SOC)_SOC_Proposal_2 (1)_WK_2007Test0612Rev04_2008Tables_FOCUS_ERM-ERD-FEP-LITH-INTC-FAC-AP_DRAFTv7" xfId="148"/>
    <cellStyle name="___retention_2005Tables_CrossTWGv1P_for YIELD_AAupdate_082305_2007_CTSG1_FocusTWGs-test_STRJ(SOC)_SOC_Proposal_2 (1)_WK_2007Test0612Rev04_2008Tables_FOCUS_ERM-ERD-FEP-LITH-INTC-FAC-AP_DRAFTv7_2009 TR Tables_Factory Integration version 08-LSW" xfId="149"/>
    <cellStyle name="___retention_2005Tables_CrossTWGv1P_for YIELD_AAupdate_082305_2007_CTSG1_FocusTWGs-test_STRJ(SOC)_SOC_Proposal_2 (1)_WK_2007Test0612Rev04_2008Tables_FOCUS_ERM-ERD-FEP-LITH-INTC-FAC-AP_DRAFTv7_2009 TR Tables_Factory Integration(20090806)_02A" xfId="150"/>
    <cellStyle name="___retention_2005Tables_CrossTWGv1P_for YIELD_AAupdate_082305_2007_CTSG1_FocusTWGs-test_STRJ(SOC)_SOC_Proposal_2 (1)_WK_2007Test0612Rev04_2008Tables_FOCUS_ERM-ERD-FEP-LITH-INTC-FAC-AP_DRAFTv7_2009Tables_FOCUS_B_ITRS" xfId="151"/>
    <cellStyle name="___retention_2005Tables_CrossTWGv1P_for YIELD_AAupdate_082305_2007_CTSG1_FocusTWGs-test_STRJ(SOC)_SOC_Proposal_2 (1)_WK_2007Test0612Rev04_2008Tables_FOCUS_ERM-ERD-FEP-LITH-INTC-FAC-AP_DRAFTv7_2009Tables_FOCUS_B_itwg(Factory Integration)09" xfId="152"/>
    <cellStyle name="___retention_2005Tables_CrossTWGv1P_for YIELD_AAupdate_082305_2007_CTSG1_FocusTWGs-test_STRJ(SOC)_SOC_Proposal_2 (1)_WK_2007Test0612Rev04_2008Tables_FOCUS_ERM-ERD-FEP-LITH-INTC-FAC-AP_DRAFTv7_2009Tables_Focus_B-LITH-US-Bussels-V3" xfId="153"/>
    <cellStyle name="___retention_2005Tables_CrossTWGv1P_for YIELD_AAupdate_082305_2007_CTSG1_FocusTWGs-test_STRJ(SOC)_SOC_Proposal_2 (1)_WK_2007Test0612Rev04_2008Tables_FOCUS_ERM-ERD-FEP-LITH-INTC-FAC-AP_DRAFTv7_2009Tables_Focus_B-LITH-US-V13b" xfId="154"/>
    <cellStyle name="___retention_2005Tables_CrossTWGv1P_for YIELD_AAupdate_082305_2007_CTSG1_FocusTWGs-test_STRJ(SOC)_SOC_Proposal_2 (1)_WK_2007Test0612Rev04_2008Tables_FOCUS_ERM-ERD-FEP-LITH-INTC-FAC-AP_DRAFTv7_2009Tables_FOCUS_C_ITRS-FEPITWG(LL edits)" xfId="155"/>
    <cellStyle name="___retention_2005Tables_CrossTWGv1P_for YIELD_AAupdate_082305_2007_CTSG1_FocusTWGs-test_STRJ(SOC)_SOC_Proposal_2 (1)_WK_2007Test0612Rev04_2008Tables_FOCUS_ERM-ERD-FEP-LITH-INTC-FAC-AP_DRAFTv7_2009Tables_FOCUS_C_ITRSV1" xfId="156"/>
    <cellStyle name="___retention_2005Tables_CrossTWGv1P_for YIELD_AAupdate_082305_2007_CTSG1_FocusTWGs-test_STRJ(SOC)_SOC_Proposal_2 (1)_WK_2007Test0612Rev04_2008Tables_FOCUS_ERM-ERD-FEP-LITH-INTC-FAC-AP_DRAFTv7_2009Tables_FOCUS_C_ITRSV3" xfId="157"/>
    <cellStyle name="___retention_2005Tables_CrossTWGv1P_for YIELD_AAupdate_082305_2007_CTSG1_FocusTWGs-test_STRJ(SOC)_SOC_Proposal_2 (1)_WK_2007Test0612Rev04_2008Tables_FOCUS_ERM-ERD-FEP-LITH-INTC-FAC-AP_DRAFTv7_2009Tables_ORTC_V5" xfId="158"/>
    <cellStyle name="___retention_2005Tables_CrossTWGv1P_for YIELD_AAupdate_082305_2007_CTSG1_FocusTWGs-test_STRJ(SOC)_SOC_Proposal_2 (1)_WK_2007Test0612Rev04_2008Tables_FOCUS_ERM-ERD-FEP-LITH-INTC-FAC-AP_DRAFTv7_2011_ORTC-2A" xfId="159"/>
    <cellStyle name="___retention_2005Tables_CrossTWGv1P_for YIELD_AAupdate_082305_2007_CTSG1_FocusTWGs-test_STRJ(SOC)_SOC_Proposal_2 (1)_WK_2007Test0612Rev04_2008Tables_FOCUS_ERM-ERD-FEP-LITH-INTC-FAC-AP_DRAFTv7_4FINAL2009Tables_ERD_Oct30_lsw" xfId="160"/>
    <cellStyle name="___retention_2005Tables_CrossTWGv1P_for YIELD_AAupdate_082305_2007_CTSG1_FocusTWGs-test_STRJ(SOC)_SOC_Proposal_2 (1)_WK_2007Test0612Rev04_2008Tables_FOCUS_ERM-ERD-FEP-LITH-INTC-FAC-AP_DRAFTv7_4FINAL2009Tables_ERD_Oct30_lsw2" xfId="161"/>
    <cellStyle name="___retention_2005Tables_CrossTWGv1P_for YIELD_AAupdate_082305_2007_CTSG1_FocusTWGs-test_STRJ(SOC)_SOC_Proposal_2 (1)_WK_2007Test0612Rev04_2008Tables_FOCUS_ERM-ERD-FEP-LITH-INTC-FAC-AP_DRAFTv7_ITRS EUV Mask WG Meeting with Proposals-2009" xfId="162"/>
    <cellStyle name="___retention_2005Tables_CrossTWGv1P_for YIELD_AAupdate_082305_2007_CTSG1_FocusTWGs-test_STRJ(SOC)_SOC_Proposal_2 (1)_WK_2007Test0612Rev04_2008Tables_FOCUS_ERM-ERD-FEP-LITH-INTC-FAC-AP_DRAFTv7_ITRS Optica Mask Table change note 200907011" xfId="163"/>
    <cellStyle name="___retention_2005Tables_CrossTWGv1P_for YIELD_AAupdate_082305_2007_CTSG1_FocusTWGs-test_STRJ(SOC)_SOC_Proposal_2 (1)_WK_2007Test0612Rev04_2008Tables_FOCUS_ERM-ERD-FEP-LITH-INTC-FAC-AP_DRAFTv7_Litho_Challenges_2009_ITRS_Lith_Table_Summary-V5" xfId="164"/>
    <cellStyle name="___retention_2005Tables_CrossTWGv1P_for YIELD_AAupdate_082305_2007_CTSG1_FocusTWGs-test_STRJ(SOC)_SOC_Proposal_2 (1)_WK_2007Test0612Rev04_2008Tables_FOCUS_ERM-ERD-FEP-LITH-INTC-FAC-AP_DRAFTv7_Table-PIDS4-LSW" xfId="165"/>
    <cellStyle name="___retention_2005Tables_CrossTWGv1P_for YIELD_AAupdate_082305_2007_CTSG1_FocusTWGs-test_STRJ(SOC)_SOC_Proposal_2 (1)_WK_2007Test0612Rev04_2009 TR Tables_Factory Integration version 08-LSW" xfId="166"/>
    <cellStyle name="___retention_2005Tables_CrossTWGv1P_for YIELD_AAupdate_082305_2007_CTSG1_FocusTWGs-test_STRJ(SOC)_SOC_Proposal_2 (1)_WK_2007Test0612Rev04_2009 TR Tables_Factory Integration(20090806)_02A" xfId="167"/>
    <cellStyle name="___retention_2005Tables_CrossTWGv1P_for YIELD_AAupdate_082305_2007_CTSG1_FocusTWGs-test_STRJ(SOC)_SOC_Proposal_2 (1)_WK_2007Test0612Rev04_2009Tables_FOCUS_B_ITRS" xfId="168"/>
    <cellStyle name="___retention_2005Tables_CrossTWGv1P_for YIELD_AAupdate_082305_2007_CTSG1_FocusTWGs-test_STRJ(SOC)_SOC_Proposal_2 (1)_WK_2007Test0612Rev04_2009Tables_FOCUS_B_itwg(Factory Integration)09" xfId="169"/>
    <cellStyle name="___retention_2005Tables_CrossTWGv1P_for YIELD_AAupdate_082305_2007_CTSG1_FocusTWGs-test_STRJ(SOC)_SOC_Proposal_2 (1)_WK_2007Test0612Rev04_2009Tables_Focus_B-LITH-US-Bussels-V3" xfId="170"/>
    <cellStyle name="___retention_2005Tables_CrossTWGv1P_for YIELD_AAupdate_082305_2007_CTSG1_FocusTWGs-test_STRJ(SOC)_SOC_Proposal_2 (1)_WK_2007Test0612Rev04_2009Tables_Focus_B-LITH-US-V13b" xfId="171"/>
    <cellStyle name="___retention_2005Tables_CrossTWGv1P_for YIELD_AAupdate_082305_2007_CTSG1_FocusTWGs-test_STRJ(SOC)_SOC_Proposal_2 (1)_WK_2007Test0612Rev04_2009Tables_FOCUS_C_ITRS-FEPITWG(LL edits)" xfId="172"/>
    <cellStyle name="___retention_2005Tables_CrossTWGv1P_for YIELD_AAupdate_082305_2007_CTSG1_FocusTWGs-test_STRJ(SOC)_SOC_Proposal_2 (1)_WK_2007Test0612Rev04_2009Tables_FOCUS_C_ITRSV1" xfId="173"/>
    <cellStyle name="___retention_2005Tables_CrossTWGv1P_for YIELD_AAupdate_082305_2007_CTSG1_FocusTWGs-test_STRJ(SOC)_SOC_Proposal_2 (1)_WK_2007Test0612Rev04_2009Tables_FOCUS_C_ITRSV3" xfId="174"/>
    <cellStyle name="___retention_2005Tables_CrossTWGv1P_for YIELD_AAupdate_082305_2007_CTSG1_FocusTWGs-test_STRJ(SOC)_SOC_Proposal_2 (1)_WK_2007Test0612Rev04_2009Tables_ORTC_V5" xfId="175"/>
    <cellStyle name="___retention_2005Tables_CrossTWGv1P_for YIELD_AAupdate_082305_2007_CTSG1_FocusTWGs-test_STRJ(SOC)_SOC_Proposal_2 (1)_WK_2007Test0612Rev04_2011_ORTC-2A" xfId="176"/>
    <cellStyle name="___retention_2005Tables_CrossTWGv1P_for YIELD_AAupdate_082305_2007_CTSG1_FocusTWGs-test_STRJ(SOC)_SOC_Proposal_2 (1)_WK_2007Test0612Rev04_4FINAL2009Tables_ERD_Oct30_lsw" xfId="177"/>
    <cellStyle name="___retention_2005Tables_CrossTWGv1P_for YIELD_AAupdate_082305_2007_CTSG1_FocusTWGs-test_STRJ(SOC)_SOC_Proposal_2 (1)_WK_2007Test0612Rev04_4FINAL2009Tables_ERD_Oct30_lsw2" xfId="178"/>
    <cellStyle name="___retention_2005Tables_CrossTWGv1P_for YIELD_AAupdate_082305_2007_CTSG1_FocusTWGs-test_STRJ(SOC)_SOC_Proposal_2 (1)_WK_2007Test0612Rev04_ITRS EUV Mask WG Meeting with Proposals-2009" xfId="179"/>
    <cellStyle name="___retention_2005Tables_CrossTWGv1P_for YIELD_AAupdate_082305_2007_CTSG1_FocusTWGs-test_STRJ(SOC)_SOC_Proposal_2 (1)_WK_2007Test0612Rev04_ITRS Optica Mask Table change note 200907011" xfId="180"/>
    <cellStyle name="___retention_2005Tables_CrossTWGv1P_for YIELD_AAupdate_082305_2007_CTSG1_FocusTWGs-test_STRJ(SOC)_SOC_Proposal_2 (1)_WK_2007Test0612Rev04_Litho_Challenges_2009_ITRS_Lith_Table_Summary-V5" xfId="181"/>
    <cellStyle name="___retention_2005Tables_CrossTWGv1P_for YIELD_AAupdate_082305_2007_CTSG1_FocusTWGs-test_STRJ(SOC)_SOC_Proposal_2 (1)_WK_2007Test0612Rev04_Table-PIDS4-LSW" xfId="182"/>
    <cellStyle name="___retention_2005Tables_CrossTWGv1P_for YIELD_AAupdate_082305_2007_CTSG1_FocusTWGs-test_STRJ(SOC)_Table-PIDS4-LSW" xfId="183"/>
    <cellStyle name="___retention_2005Tables_CrossTWGv1P_for YIELD_AAupdate_082305_2007_CTSG1_FocusTWGs-test_STRJ(SOC)_WK_2007Test0612Rev04" xfId="184"/>
    <cellStyle name="___retention_2005Tables_CrossTWGv1P_for YIELD_AAupdate_082305_2007_CTSG1_FocusTWGs-test_STRJ(SOC)_WK_2007Test0612Rev04_2008Tables_FOCUS_ERM-ERD-FEP-LITH-INTC-FAC-AP_DRAFTv7" xfId="185"/>
    <cellStyle name="___retention_2005Tables_CrossTWGv1P_for YIELD_AAupdate_082305_2007_CTSG1_FocusTWGs-test_STRJ(SOC)_WK_2007Test0612Rev04_2008Tables_FOCUS_ERM-ERD-FEP-LITH-INTC-FAC-AP_DRAFTv7_2009 TR Tables_Factory Integration version 08-LSW" xfId="186"/>
    <cellStyle name="___retention_2005Tables_CrossTWGv1P_for YIELD_AAupdate_082305_2007_CTSG1_FocusTWGs-test_STRJ(SOC)_WK_2007Test0612Rev04_2008Tables_FOCUS_ERM-ERD-FEP-LITH-INTC-FAC-AP_DRAFTv7_2009 TR Tables_Factory Integration(20090806)_02A" xfId="187"/>
    <cellStyle name="___retention_2005Tables_CrossTWGv1P_for YIELD_AAupdate_082305_2007_CTSG1_FocusTWGs-test_STRJ(SOC)_WK_2007Test0612Rev04_2008Tables_FOCUS_ERM-ERD-FEP-LITH-INTC-FAC-AP_DRAFTv7_2009Tables_FOCUS_B_ITRS" xfId="188"/>
    <cellStyle name="___retention_2005Tables_CrossTWGv1P_for YIELD_AAupdate_082305_2007_CTSG1_FocusTWGs-test_STRJ(SOC)_WK_2007Test0612Rev04_2008Tables_FOCUS_ERM-ERD-FEP-LITH-INTC-FAC-AP_DRAFTv7_2009Tables_FOCUS_B_itwg(Factory Integration)09" xfId="189"/>
    <cellStyle name="___retention_2005Tables_CrossTWGv1P_for YIELD_AAupdate_082305_2007_CTSG1_FocusTWGs-test_STRJ(SOC)_WK_2007Test0612Rev04_2008Tables_FOCUS_ERM-ERD-FEP-LITH-INTC-FAC-AP_DRAFTv7_2009Tables_Focus_B-LITH-US-Bussels-V3" xfId="190"/>
    <cellStyle name="___retention_2005Tables_CrossTWGv1P_for YIELD_AAupdate_082305_2007_CTSG1_FocusTWGs-test_STRJ(SOC)_WK_2007Test0612Rev04_2008Tables_FOCUS_ERM-ERD-FEP-LITH-INTC-FAC-AP_DRAFTv7_2009Tables_Focus_B-LITH-US-V13b" xfId="191"/>
    <cellStyle name="___retention_2005Tables_CrossTWGv1P_for YIELD_AAupdate_082305_2007_CTSG1_FocusTWGs-test_STRJ(SOC)_WK_2007Test0612Rev04_2008Tables_FOCUS_ERM-ERD-FEP-LITH-INTC-FAC-AP_DRAFTv7_2009Tables_FOCUS_C_ITRS-FEPITWG(LL edits)" xfId="192"/>
    <cellStyle name="___retention_2005Tables_CrossTWGv1P_for YIELD_AAupdate_082305_2007_CTSG1_FocusTWGs-test_STRJ(SOC)_WK_2007Test0612Rev04_2008Tables_FOCUS_ERM-ERD-FEP-LITH-INTC-FAC-AP_DRAFTv7_2009Tables_FOCUS_C_ITRSV1" xfId="193"/>
    <cellStyle name="___retention_2005Tables_CrossTWGv1P_for YIELD_AAupdate_082305_2007_CTSG1_FocusTWGs-test_STRJ(SOC)_WK_2007Test0612Rev04_2008Tables_FOCUS_ERM-ERD-FEP-LITH-INTC-FAC-AP_DRAFTv7_2009Tables_FOCUS_C_ITRSV3" xfId="194"/>
    <cellStyle name="___retention_2005Tables_CrossTWGv1P_for YIELD_AAupdate_082305_2007_CTSG1_FocusTWGs-test_STRJ(SOC)_WK_2007Test0612Rev04_2008Tables_FOCUS_ERM-ERD-FEP-LITH-INTC-FAC-AP_DRAFTv7_2009Tables_ORTC_V5" xfId="195"/>
    <cellStyle name="___retention_2005Tables_CrossTWGv1P_for YIELD_AAupdate_082305_2007_CTSG1_FocusTWGs-test_STRJ(SOC)_WK_2007Test0612Rev04_2008Tables_FOCUS_ERM-ERD-FEP-LITH-INTC-FAC-AP_DRAFTv7_2011_ORTC-2A" xfId="196"/>
    <cellStyle name="___retention_2005Tables_CrossTWGv1P_for YIELD_AAupdate_082305_2007_CTSG1_FocusTWGs-test_STRJ(SOC)_WK_2007Test0612Rev04_2008Tables_FOCUS_ERM-ERD-FEP-LITH-INTC-FAC-AP_DRAFTv7_4FINAL2009Tables_ERD_Oct30_lsw" xfId="197"/>
    <cellStyle name="___retention_2005Tables_CrossTWGv1P_for YIELD_AAupdate_082305_2007_CTSG1_FocusTWGs-test_STRJ(SOC)_WK_2007Test0612Rev04_2008Tables_FOCUS_ERM-ERD-FEP-LITH-INTC-FAC-AP_DRAFTv7_4FINAL2009Tables_ERD_Oct30_lsw2" xfId="198"/>
    <cellStyle name="___retention_2005Tables_CrossTWGv1P_for YIELD_AAupdate_082305_2007_CTSG1_FocusTWGs-test_STRJ(SOC)_WK_2007Test0612Rev04_2008Tables_FOCUS_ERM-ERD-FEP-LITH-INTC-FAC-AP_DRAFTv7_ITRS EUV Mask WG Meeting with Proposals-2009" xfId="199"/>
    <cellStyle name="___retention_2005Tables_CrossTWGv1P_for YIELD_AAupdate_082305_2007_CTSG1_FocusTWGs-test_STRJ(SOC)_WK_2007Test0612Rev04_2008Tables_FOCUS_ERM-ERD-FEP-LITH-INTC-FAC-AP_DRAFTv7_ITRS Optica Mask Table change note 200907011" xfId="200"/>
    <cellStyle name="___retention_2005Tables_CrossTWGv1P_for YIELD_AAupdate_082305_2007_CTSG1_FocusTWGs-test_STRJ(SOC)_WK_2007Test0612Rev04_2008Tables_FOCUS_ERM-ERD-FEP-LITH-INTC-FAC-AP_DRAFTv7_Litho_Challenges_2009_ITRS_Lith_Table_Summary-V5" xfId="201"/>
    <cellStyle name="___retention_2005Tables_CrossTWGv1P_for YIELD_AAupdate_082305_2007_CTSG1_FocusTWGs-test_STRJ(SOC)_WK_2007Test0612Rev04_2008Tables_FOCUS_ERM-ERD-FEP-LITH-INTC-FAC-AP_DRAFTv7_Table-PIDS4-LSW" xfId="202"/>
    <cellStyle name="___retention_2005Tables_CrossTWGv1P_for YIELD_AAupdate_082305_2007_CTSG1_FocusTWGs-test_STRJ(SOC)_WK_2007Test0612Rev04_2009 TR Tables_Factory Integration version 08-LSW" xfId="203"/>
    <cellStyle name="___retention_2005Tables_CrossTWGv1P_for YIELD_AAupdate_082305_2007_CTSG1_FocusTWGs-test_STRJ(SOC)_WK_2007Test0612Rev04_2009 TR Tables_Factory Integration(20090806)_02A" xfId="204"/>
    <cellStyle name="___retention_2005Tables_CrossTWGv1P_for YIELD_AAupdate_082305_2007_CTSG1_FocusTWGs-test_STRJ(SOC)_WK_2007Test0612Rev04_2009Tables_FOCUS_B_ITRS" xfId="205"/>
    <cellStyle name="___retention_2005Tables_CrossTWGv1P_for YIELD_AAupdate_082305_2007_CTSG1_FocusTWGs-test_STRJ(SOC)_WK_2007Test0612Rev04_2009Tables_FOCUS_B_itwg(Factory Integration)09" xfId="206"/>
    <cellStyle name="___retention_2005Tables_CrossTWGv1P_for YIELD_AAupdate_082305_2007_CTSG1_FocusTWGs-test_STRJ(SOC)_WK_2007Test0612Rev04_2009Tables_Focus_B-LITH-US-Bussels-V3" xfId="207"/>
    <cellStyle name="___retention_2005Tables_CrossTWGv1P_for YIELD_AAupdate_082305_2007_CTSG1_FocusTWGs-test_STRJ(SOC)_WK_2007Test0612Rev04_2009Tables_Focus_B-LITH-US-V13b" xfId="208"/>
    <cellStyle name="___retention_2005Tables_CrossTWGv1P_for YIELD_AAupdate_082305_2007_CTSG1_FocusTWGs-test_STRJ(SOC)_WK_2007Test0612Rev04_2009Tables_FOCUS_C_ITRS-FEPITWG(LL edits)" xfId="209"/>
    <cellStyle name="___retention_2005Tables_CrossTWGv1P_for YIELD_AAupdate_082305_2007_CTSG1_FocusTWGs-test_STRJ(SOC)_WK_2007Test0612Rev04_2009Tables_FOCUS_C_ITRSV1" xfId="210"/>
    <cellStyle name="___retention_2005Tables_CrossTWGv1P_for YIELD_AAupdate_082305_2007_CTSG1_FocusTWGs-test_STRJ(SOC)_WK_2007Test0612Rev04_2009Tables_FOCUS_C_ITRSV3" xfId="211"/>
    <cellStyle name="___retention_2005Tables_CrossTWGv1P_for YIELD_AAupdate_082305_2007_CTSG1_FocusTWGs-test_STRJ(SOC)_WK_2007Test0612Rev04_2009Tables_ORTC_V5" xfId="212"/>
    <cellStyle name="___retention_2005Tables_CrossTWGv1P_for YIELD_AAupdate_082305_2007_CTSG1_FocusTWGs-test_STRJ(SOC)_WK_2007Test0612Rev04_2011_ORTC-2A" xfId="213"/>
    <cellStyle name="___retention_2005Tables_CrossTWGv1P_for YIELD_AAupdate_082305_2007_CTSG1_FocusTWGs-test_STRJ(SOC)_WK_2007Test0612Rev04_4FINAL2009Tables_ERD_Oct30_lsw" xfId="214"/>
    <cellStyle name="___retention_2005Tables_CrossTWGv1P_for YIELD_AAupdate_082305_2007_CTSG1_FocusTWGs-test_STRJ(SOC)_WK_2007Test0612Rev04_4FINAL2009Tables_ERD_Oct30_lsw2" xfId="215"/>
    <cellStyle name="___retention_2005Tables_CrossTWGv1P_for YIELD_AAupdate_082305_2007_CTSG1_FocusTWGs-test_STRJ(SOC)_WK_2007Test0612Rev04_ITRS EUV Mask WG Meeting with Proposals-2009" xfId="216"/>
    <cellStyle name="___retention_2005Tables_CrossTWGv1P_for YIELD_AAupdate_082305_2007_CTSG1_FocusTWGs-test_STRJ(SOC)_WK_2007Test0612Rev04_ITRS Optica Mask Table change note 200907011" xfId="217"/>
    <cellStyle name="___retention_2005Tables_CrossTWGv1P_for YIELD_AAupdate_082305_2007_CTSG1_FocusTWGs-test_STRJ(SOC)_WK_2007Test0612Rev04_Litho_Challenges_2009_ITRS_Lith_Table_Summary-V5" xfId="218"/>
    <cellStyle name="___retention_2005Tables_CrossTWGv1P_for YIELD_AAupdate_082305_2007_CTSG1_FocusTWGs-test_STRJ(SOC)_WK_2007Test0612Rev04_Table-PIDS4-LSW" xfId="219"/>
    <cellStyle name="___retention_2005Tables_CrossTWGv1P_for YIELD_AAupdate_082305_2007Test_SoC_0618" xfId="220"/>
    <cellStyle name="___retention_2005Tables_CrossTWGv1P_for YIELD_AAupdate_082305_2007Test_SoC_0618_2008Tables_FOCUS_ERM-ERD-FEP-LITH-INTC-FAC-AP_DRAFTv7" xfId="221"/>
    <cellStyle name="___retention_2005Tables_CrossTWGv1P_for YIELD_AAupdate_082305_2007Test_SoC_0618_2008Tables_FOCUS_ERM-ERD-FEP-LITH-INTC-FAC-AP_DRAFTv7_2009 TR Tables_Factory Integration version 08-LSW" xfId="222"/>
    <cellStyle name="___retention_2005Tables_CrossTWGv1P_for YIELD_AAupdate_082305_2007Test_SoC_0618_2008Tables_FOCUS_ERM-ERD-FEP-LITH-INTC-FAC-AP_DRAFTv7_2009 TR Tables_Factory Integration(20090806)_02A" xfId="223"/>
    <cellStyle name="___retention_2005Tables_CrossTWGv1P_for YIELD_AAupdate_082305_2007Test_SoC_0618_2008Tables_FOCUS_ERM-ERD-FEP-LITH-INTC-FAC-AP_DRAFTv7_2009Tables_FOCUS_B_ITRS" xfId="224"/>
    <cellStyle name="___retention_2005Tables_CrossTWGv1P_for YIELD_AAupdate_082305_2007Test_SoC_0618_2008Tables_FOCUS_ERM-ERD-FEP-LITH-INTC-FAC-AP_DRAFTv7_2009Tables_FOCUS_B_itwg(Factory Integration)09" xfId="225"/>
    <cellStyle name="___retention_2005Tables_CrossTWGv1P_for YIELD_AAupdate_082305_2007Test_SoC_0618_2008Tables_FOCUS_ERM-ERD-FEP-LITH-INTC-FAC-AP_DRAFTv7_2009Tables_Focus_B-LITH-US-Bussels-V3" xfId="226"/>
    <cellStyle name="___retention_2005Tables_CrossTWGv1P_for YIELD_AAupdate_082305_2007Test_SoC_0618_2008Tables_FOCUS_ERM-ERD-FEP-LITH-INTC-FAC-AP_DRAFTv7_2009Tables_Focus_B-LITH-US-V13b" xfId="227"/>
    <cellStyle name="___retention_2005Tables_CrossTWGv1P_for YIELD_AAupdate_082305_2007Test_SoC_0618_2008Tables_FOCUS_ERM-ERD-FEP-LITH-INTC-FAC-AP_DRAFTv7_2009Tables_FOCUS_C_ITRS-FEPITWG(LL edits)" xfId="228"/>
    <cellStyle name="___retention_2005Tables_CrossTWGv1P_for YIELD_AAupdate_082305_2007Test_SoC_0618_2008Tables_FOCUS_ERM-ERD-FEP-LITH-INTC-FAC-AP_DRAFTv7_2009Tables_FOCUS_C_ITRSV1" xfId="229"/>
    <cellStyle name="___retention_2005Tables_CrossTWGv1P_for YIELD_AAupdate_082305_2007Test_SoC_0618_2008Tables_FOCUS_ERM-ERD-FEP-LITH-INTC-FAC-AP_DRAFTv7_2009Tables_FOCUS_C_ITRSV3" xfId="230"/>
    <cellStyle name="___retention_2005Tables_CrossTWGv1P_for YIELD_AAupdate_082305_2007Test_SoC_0618_2008Tables_FOCUS_ERM-ERD-FEP-LITH-INTC-FAC-AP_DRAFTv7_2009Tables_ORTC_V5" xfId="231"/>
    <cellStyle name="___retention_2005Tables_CrossTWGv1P_for YIELD_AAupdate_082305_2007Test_SoC_0618_2008Tables_FOCUS_ERM-ERD-FEP-LITH-INTC-FAC-AP_DRAFTv7_2011_ORTC-2A" xfId="232"/>
    <cellStyle name="___retention_2005Tables_CrossTWGv1P_for YIELD_AAupdate_082305_2007Test_SoC_0618_2008Tables_FOCUS_ERM-ERD-FEP-LITH-INTC-FAC-AP_DRAFTv7_4FINAL2009Tables_ERD_Oct30_lsw" xfId="233"/>
    <cellStyle name="___retention_2005Tables_CrossTWGv1P_for YIELD_AAupdate_082305_2007Test_SoC_0618_2008Tables_FOCUS_ERM-ERD-FEP-LITH-INTC-FAC-AP_DRAFTv7_4FINAL2009Tables_ERD_Oct30_lsw2" xfId="234"/>
    <cellStyle name="___retention_2005Tables_CrossTWGv1P_for YIELD_AAupdate_082305_2007Test_SoC_0618_2008Tables_FOCUS_ERM-ERD-FEP-LITH-INTC-FAC-AP_DRAFTv7_ITRS EUV Mask WG Meeting with Proposals-2009" xfId="235"/>
    <cellStyle name="___retention_2005Tables_CrossTWGv1P_for YIELD_AAupdate_082305_2007Test_SoC_0618_2008Tables_FOCUS_ERM-ERD-FEP-LITH-INTC-FAC-AP_DRAFTv7_ITRS Optica Mask Table change note 200907011" xfId="236"/>
    <cellStyle name="___retention_2005Tables_CrossTWGv1P_for YIELD_AAupdate_082305_2007Test_SoC_0618_2008Tables_FOCUS_ERM-ERD-FEP-LITH-INTC-FAC-AP_DRAFTv7_Litho_Challenges_2009_ITRS_Lith_Table_Summary-V5" xfId="237"/>
    <cellStyle name="___retention_2005Tables_CrossTWGv1P_for YIELD_AAupdate_082305_2007Test_SoC_0618_2008Tables_FOCUS_ERM-ERD-FEP-LITH-INTC-FAC-AP_DRAFTv7_Table-PIDS4-LSW" xfId="238"/>
    <cellStyle name="___retention_2005Tables_CrossTWGv1P_for YIELD_AAupdate_082305_2007Test_SoC_0618_2009 TR Tables_Factory Integration version 08-LSW" xfId="239"/>
    <cellStyle name="___retention_2005Tables_CrossTWGv1P_for YIELD_AAupdate_082305_2007Test_SoC_0618_2009 TR Tables_Factory Integration(20090806)_02A" xfId="240"/>
    <cellStyle name="___retention_2005Tables_CrossTWGv1P_for YIELD_AAupdate_082305_2007Test_SoC_0618_2009Tables_FOCUS_B_ITRS" xfId="241"/>
    <cellStyle name="___retention_2005Tables_CrossTWGv1P_for YIELD_AAupdate_082305_2007Test_SoC_0618_2009Tables_FOCUS_B_itwg(Factory Integration)09" xfId="242"/>
    <cellStyle name="___retention_2005Tables_CrossTWGv1P_for YIELD_AAupdate_082305_2007Test_SoC_0618_2009Tables_Focus_B-LITH-US-Bussels-V3" xfId="243"/>
    <cellStyle name="___retention_2005Tables_CrossTWGv1P_for YIELD_AAupdate_082305_2007Test_SoC_0618_2009Tables_Focus_B-LITH-US-V13b" xfId="244"/>
    <cellStyle name="___retention_2005Tables_CrossTWGv1P_for YIELD_AAupdate_082305_2007Test_SoC_0618_2009Tables_FOCUS_C_ITRS-FEPITWG(LL edits)" xfId="245"/>
    <cellStyle name="___retention_2005Tables_CrossTWGv1P_for YIELD_AAupdate_082305_2007Test_SoC_0618_2009Tables_FOCUS_C_ITRSV1" xfId="246"/>
    <cellStyle name="___retention_2005Tables_CrossTWGv1P_for YIELD_AAupdate_082305_2007Test_SoC_0618_2009Tables_FOCUS_C_ITRSV3" xfId="247"/>
    <cellStyle name="___retention_2005Tables_CrossTWGv1P_for YIELD_AAupdate_082305_2007Test_SoC_0618_2009Tables_ORTC_V5" xfId="248"/>
    <cellStyle name="___retention_2005Tables_CrossTWGv1P_for YIELD_AAupdate_082305_2007Test_SoC_0618_2011_ORTC-2A" xfId="249"/>
    <cellStyle name="___retention_2005Tables_CrossTWGv1P_for YIELD_AAupdate_082305_2007Test_SoC_0618_4FINAL2009Tables_ERD_Oct30_lsw" xfId="250"/>
    <cellStyle name="___retention_2005Tables_CrossTWGv1P_for YIELD_AAupdate_082305_2007Test_SoC_0618_4FINAL2009Tables_ERD_Oct30_lsw2" xfId="251"/>
    <cellStyle name="___retention_2005Tables_CrossTWGv1P_for YIELD_AAupdate_082305_2007Test_SoC_0618_ITRS EUV Mask WG Meeting with Proposals-2009" xfId="252"/>
    <cellStyle name="___retention_2005Tables_CrossTWGv1P_for YIELD_AAupdate_082305_2007Test_SoC_0618_ITRS Optica Mask Table change note 200907011" xfId="253"/>
    <cellStyle name="___retention_2005Tables_CrossTWGv1P_for YIELD_AAupdate_082305_2007Test_SoC_0618_Litho_Challenges_2009_ITRS_Lith_Table_Summary-V5" xfId="254"/>
    <cellStyle name="___retention_2005Tables_CrossTWGv1P_for YIELD_AAupdate_082305_2007Test_SoC_0618_Table-PIDS4-LSW" xfId="255"/>
    <cellStyle name="___retention_2005Tables_CrossTWGv1P_for YIELD_AAupdate_082305_2008Tables_FOCUS_ERM-ERD-FEP-LITH-INTC-FAC-AP_DRAFTv7" xfId="256"/>
    <cellStyle name="___retention_2005Tables_CrossTWGv1P_for YIELD_AAupdate_082305_2008Tables_FOCUS_ERM-ERD-FEP-LITH-INTC-FAC-AP_DRAFTv7_2009 TR Tables_Factory Integration version 08-LSW" xfId="257"/>
    <cellStyle name="___retention_2005Tables_CrossTWGv1P_for YIELD_AAupdate_082305_2008Tables_FOCUS_ERM-ERD-FEP-LITH-INTC-FAC-AP_DRAFTv7_2009 TR Tables_Factory Integration(20090806)_02A" xfId="258"/>
    <cellStyle name="___retention_2005Tables_CrossTWGv1P_for YIELD_AAupdate_082305_2008Tables_FOCUS_ERM-ERD-FEP-LITH-INTC-FAC-AP_DRAFTv7_2009Tables_FOCUS_B_ITRS" xfId="259"/>
    <cellStyle name="___retention_2005Tables_CrossTWGv1P_for YIELD_AAupdate_082305_2008Tables_FOCUS_ERM-ERD-FEP-LITH-INTC-FAC-AP_DRAFTv7_2009Tables_FOCUS_B_itwg(Factory Integration)09" xfId="260"/>
    <cellStyle name="___retention_2005Tables_CrossTWGv1P_for YIELD_AAupdate_082305_2008Tables_FOCUS_ERM-ERD-FEP-LITH-INTC-FAC-AP_DRAFTv7_2009Tables_Focus_B-LITH-US-Bussels-V3" xfId="261"/>
    <cellStyle name="___retention_2005Tables_CrossTWGv1P_for YIELD_AAupdate_082305_2008Tables_FOCUS_ERM-ERD-FEP-LITH-INTC-FAC-AP_DRAFTv7_2009Tables_Focus_B-LITH-US-V13b" xfId="262"/>
    <cellStyle name="___retention_2005Tables_CrossTWGv1P_for YIELD_AAupdate_082305_2008Tables_FOCUS_ERM-ERD-FEP-LITH-INTC-FAC-AP_DRAFTv7_2009Tables_FOCUS_C_ITRS-FEPITWG(LL edits)" xfId="263"/>
    <cellStyle name="___retention_2005Tables_CrossTWGv1P_for YIELD_AAupdate_082305_2008Tables_FOCUS_ERM-ERD-FEP-LITH-INTC-FAC-AP_DRAFTv7_2009Tables_FOCUS_C_ITRSV1" xfId="264"/>
    <cellStyle name="___retention_2005Tables_CrossTWGv1P_for YIELD_AAupdate_082305_2008Tables_FOCUS_ERM-ERD-FEP-LITH-INTC-FAC-AP_DRAFTv7_2009Tables_FOCUS_C_ITRSV3" xfId="265"/>
    <cellStyle name="___retention_2005Tables_CrossTWGv1P_for YIELD_AAupdate_082305_2008Tables_FOCUS_ERM-ERD-FEP-LITH-INTC-FAC-AP_DRAFTv7_2009Tables_ORTC_V5" xfId="266"/>
    <cellStyle name="___retention_2005Tables_CrossTWGv1P_for YIELD_AAupdate_082305_2008Tables_FOCUS_ERM-ERD-FEP-LITH-INTC-FAC-AP_DRAFTv7_2011_ORTC-2A" xfId="267"/>
    <cellStyle name="___retention_2005Tables_CrossTWGv1P_for YIELD_AAupdate_082305_2008Tables_FOCUS_ERM-ERD-FEP-LITH-INTC-FAC-AP_DRAFTv7_4FINAL2009Tables_ERD_Oct30_lsw" xfId="268"/>
    <cellStyle name="___retention_2005Tables_CrossTWGv1P_for YIELD_AAupdate_082305_2008Tables_FOCUS_ERM-ERD-FEP-LITH-INTC-FAC-AP_DRAFTv7_4FINAL2009Tables_ERD_Oct30_lsw2" xfId="269"/>
    <cellStyle name="___retention_2005Tables_CrossTWGv1P_for YIELD_AAupdate_082305_2008Tables_FOCUS_ERM-ERD-FEP-LITH-INTC-FAC-AP_DRAFTv7_ITRS EUV Mask WG Meeting with Proposals-2009" xfId="270"/>
    <cellStyle name="___retention_2005Tables_CrossTWGv1P_for YIELD_AAupdate_082305_2008Tables_FOCUS_ERM-ERD-FEP-LITH-INTC-FAC-AP_DRAFTv7_ITRS Optica Mask Table change note 200907011" xfId="271"/>
    <cellStyle name="___retention_2005Tables_CrossTWGv1P_for YIELD_AAupdate_082305_2008Tables_FOCUS_ERM-ERD-FEP-LITH-INTC-FAC-AP_DRAFTv7_Litho_Challenges_2009_ITRS_Lith_Table_Summary-V5" xfId="272"/>
    <cellStyle name="___retention_2005Tables_CrossTWGv1P_for YIELD_AAupdate_082305_2008Tables_FOCUS_ERM-ERD-FEP-LITH-INTC-FAC-AP_DRAFTv7_Table-PIDS4-LSW" xfId="273"/>
    <cellStyle name="___retention_2005Tables_CrossTWGv1P_for YIELD_AAupdate_082305_2009 TR Tables_Factory Integration version 08-LSW" xfId="274"/>
    <cellStyle name="___retention_2005Tables_CrossTWGv1P_for YIELD_AAupdate_082305_2009 TR Tables_Factory Integration(20090806)_02A" xfId="275"/>
    <cellStyle name="___retention_2005Tables_CrossTWGv1P_for YIELD_AAupdate_082305_2009Tables_FOCUS_B_ITRS" xfId="276"/>
    <cellStyle name="___retention_2005Tables_CrossTWGv1P_for YIELD_AAupdate_082305_2009Tables_FOCUS_B_itwg(Factory Integration)09" xfId="277"/>
    <cellStyle name="___retention_2005Tables_CrossTWGv1P_for YIELD_AAupdate_082305_2009Tables_Focus_B-LITH-US-Bussels-V3" xfId="278"/>
    <cellStyle name="___retention_2005Tables_CrossTWGv1P_for YIELD_AAupdate_082305_2009Tables_Focus_B-LITH-US-V13b" xfId="279"/>
    <cellStyle name="___retention_2005Tables_CrossTWGv1P_for YIELD_AAupdate_082305_2009Tables_FOCUS_C_ITRS-FEPITWG(LL edits)" xfId="280"/>
    <cellStyle name="___retention_2005Tables_CrossTWGv1P_for YIELD_AAupdate_082305_2009Tables_FOCUS_C_ITRSV1" xfId="281"/>
    <cellStyle name="___retention_2005Tables_CrossTWGv1P_for YIELD_AAupdate_082305_2009Tables_FOCUS_C_ITRSV3" xfId="282"/>
    <cellStyle name="___retention_2005Tables_CrossTWGv1P_for YIELD_AAupdate_082305_2009Tables_ORTC_V5" xfId="283"/>
    <cellStyle name="___retention_2005Tables_CrossTWGv1P_for YIELD_AAupdate_082305_2011_ORTC-2A" xfId="284"/>
    <cellStyle name="___retention_2005Tables_CrossTWGv1P_for YIELD_AAupdate_082305_4FINAL2009Tables_ERD_Oct30_lsw" xfId="285"/>
    <cellStyle name="___retention_2005Tables_CrossTWGv1P_for YIELD_AAupdate_082305_4FINAL2009Tables_ERD_Oct30_lsw2" xfId="286"/>
    <cellStyle name="___retention_2005Tables_CrossTWGv1P_for YIELD_AAupdate_082305_ITRS EUV Mask WG Meeting with Proposals-2009" xfId="287"/>
    <cellStyle name="___retention_2005Tables_CrossTWGv1P_for YIELD_AAupdate_082305_ITRS Optica Mask Table change note 200907011" xfId="288"/>
    <cellStyle name="___retention_2005Tables_CrossTWGv1P_for YIELD_AAupdate_082305_ITRS.FI.FICS 2009 metrics rev 3 2009_08_03 SK edits" xfId="289"/>
    <cellStyle name="___retention_2005Tables_CrossTWGv1P_for YIELD_AAupdate_082305_ITRS_FI_2009_FO_AMHS見直し_090618" xfId="290"/>
    <cellStyle name="___retention_2005Tables_CrossTWGv1P_for YIELD_AAupdate_082305_Litho_Challenges_2009_ITRS_Lith_Table_Summary-V5" xfId="291"/>
    <cellStyle name="___retention_2005Tables_CrossTWGv1P_for YIELD_AAupdate_082305_SOC_Proposal_2 (1)" xfId="292"/>
    <cellStyle name="___retention_2005Tables_CrossTWGv1P_for YIELD_AAupdate_082305_SOC_Proposal_2 (1)_2007Test_SoC_0618" xfId="293"/>
    <cellStyle name="___retention_2005Tables_CrossTWGv1P_for YIELD_AAupdate_082305_SOC_Proposal_2 (1)_2007Test_SoC_0618_2008Tables_FOCUS_ERM-ERD-FEP-LITH-INTC-FAC-AP_DRAFTv7" xfId="294"/>
    <cellStyle name="___retention_2005Tables_CrossTWGv1P_for YIELD_AAupdate_082305_SOC_Proposal_2 (1)_2007Test_SoC_0618_2008Tables_FOCUS_ERM-ERD-FEP-LITH-INTC-FAC-AP_DRAFTv7_2009 TR Tables_Factory Integration version 08-LSW" xfId="295"/>
    <cellStyle name="___retention_2005Tables_CrossTWGv1P_for YIELD_AAupdate_082305_SOC_Proposal_2 (1)_2007Test_SoC_0618_2008Tables_FOCUS_ERM-ERD-FEP-LITH-INTC-FAC-AP_DRAFTv7_2009 TR Tables_Factory Integration(20090806)_02A" xfId="296"/>
    <cellStyle name="___retention_2005Tables_CrossTWGv1P_for YIELD_AAupdate_082305_SOC_Proposal_2 (1)_2007Test_SoC_0618_2008Tables_FOCUS_ERM-ERD-FEP-LITH-INTC-FAC-AP_DRAFTv7_2009Tables_FOCUS_B_ITRS" xfId="297"/>
    <cellStyle name="___retention_2005Tables_CrossTWGv1P_for YIELD_AAupdate_082305_SOC_Proposal_2 (1)_2007Test_SoC_0618_2008Tables_FOCUS_ERM-ERD-FEP-LITH-INTC-FAC-AP_DRAFTv7_2009Tables_FOCUS_B_itwg(Factory Integration)09" xfId="298"/>
    <cellStyle name="___retention_2005Tables_CrossTWGv1P_for YIELD_AAupdate_082305_SOC_Proposal_2 (1)_2007Test_SoC_0618_2008Tables_FOCUS_ERM-ERD-FEP-LITH-INTC-FAC-AP_DRAFTv7_2009Tables_Focus_B-LITH-US-Bussels-V3" xfId="299"/>
    <cellStyle name="___retention_2005Tables_CrossTWGv1P_for YIELD_AAupdate_082305_SOC_Proposal_2 (1)_2007Test_SoC_0618_2008Tables_FOCUS_ERM-ERD-FEP-LITH-INTC-FAC-AP_DRAFTv7_2009Tables_Focus_B-LITH-US-V13b" xfId="300"/>
    <cellStyle name="___retention_2005Tables_CrossTWGv1P_for YIELD_AAupdate_082305_SOC_Proposal_2 (1)_2007Test_SoC_0618_2008Tables_FOCUS_ERM-ERD-FEP-LITH-INTC-FAC-AP_DRAFTv7_2009Tables_FOCUS_C_ITRS-FEPITWG(LL edits)" xfId="301"/>
    <cellStyle name="___retention_2005Tables_CrossTWGv1P_for YIELD_AAupdate_082305_SOC_Proposal_2 (1)_2007Test_SoC_0618_2008Tables_FOCUS_ERM-ERD-FEP-LITH-INTC-FAC-AP_DRAFTv7_2009Tables_FOCUS_C_ITRSV1" xfId="302"/>
    <cellStyle name="___retention_2005Tables_CrossTWGv1P_for YIELD_AAupdate_082305_SOC_Proposal_2 (1)_2007Test_SoC_0618_2008Tables_FOCUS_ERM-ERD-FEP-LITH-INTC-FAC-AP_DRAFTv7_2009Tables_FOCUS_C_ITRSV3" xfId="303"/>
    <cellStyle name="___retention_2005Tables_CrossTWGv1P_for YIELD_AAupdate_082305_SOC_Proposal_2 (1)_2007Test_SoC_0618_2008Tables_FOCUS_ERM-ERD-FEP-LITH-INTC-FAC-AP_DRAFTv7_2009Tables_ORTC_V5" xfId="304"/>
    <cellStyle name="___retention_2005Tables_CrossTWGv1P_for YIELD_AAupdate_082305_SOC_Proposal_2 (1)_2007Test_SoC_0618_2008Tables_FOCUS_ERM-ERD-FEP-LITH-INTC-FAC-AP_DRAFTv7_2011_ORTC-2A" xfId="305"/>
    <cellStyle name="___retention_2005Tables_CrossTWGv1P_for YIELD_AAupdate_082305_SOC_Proposal_2 (1)_2007Test_SoC_0618_2008Tables_FOCUS_ERM-ERD-FEP-LITH-INTC-FAC-AP_DRAFTv7_4FINAL2009Tables_ERD_Oct30_lsw" xfId="306"/>
    <cellStyle name="___retention_2005Tables_CrossTWGv1P_for YIELD_AAupdate_082305_SOC_Proposal_2 (1)_2007Test_SoC_0618_2008Tables_FOCUS_ERM-ERD-FEP-LITH-INTC-FAC-AP_DRAFTv7_4FINAL2009Tables_ERD_Oct30_lsw2" xfId="307"/>
    <cellStyle name="___retention_2005Tables_CrossTWGv1P_for YIELD_AAupdate_082305_SOC_Proposal_2 (1)_2007Test_SoC_0618_2008Tables_FOCUS_ERM-ERD-FEP-LITH-INTC-FAC-AP_DRAFTv7_ITRS EUV Mask WG Meeting with Proposals-2009" xfId="308"/>
    <cellStyle name="___retention_2005Tables_CrossTWGv1P_for YIELD_AAupdate_082305_SOC_Proposal_2 (1)_2007Test_SoC_0618_2008Tables_FOCUS_ERM-ERD-FEP-LITH-INTC-FAC-AP_DRAFTv7_ITRS Optica Mask Table change note 200907011" xfId="309"/>
    <cellStyle name="___retention_2005Tables_CrossTWGv1P_for YIELD_AAupdate_082305_SOC_Proposal_2 (1)_2007Test_SoC_0618_2008Tables_FOCUS_ERM-ERD-FEP-LITH-INTC-FAC-AP_DRAFTv7_Litho_Challenges_2009_ITRS_Lith_Table_Summary-V5" xfId="310"/>
    <cellStyle name="___retention_2005Tables_CrossTWGv1P_for YIELD_AAupdate_082305_SOC_Proposal_2 (1)_2007Test_SoC_0618_2008Tables_FOCUS_ERM-ERD-FEP-LITH-INTC-FAC-AP_DRAFTv7_Table-PIDS4-LSW" xfId="311"/>
    <cellStyle name="___retention_2005Tables_CrossTWGv1P_for YIELD_AAupdate_082305_SOC_Proposal_2 (1)_2007Test_SoC_0618_2009 TR Tables_Factory Integration version 08-LSW" xfId="312"/>
    <cellStyle name="___retention_2005Tables_CrossTWGv1P_for YIELD_AAupdate_082305_SOC_Proposal_2 (1)_2007Test_SoC_0618_2009 TR Tables_Factory Integration(20090806)_02A" xfId="313"/>
    <cellStyle name="___retention_2005Tables_CrossTWGv1P_for YIELD_AAupdate_082305_SOC_Proposal_2 (1)_2007Test_SoC_0618_2009Tables_FOCUS_B_ITRS" xfId="314"/>
    <cellStyle name="___retention_2005Tables_CrossTWGv1P_for YIELD_AAupdate_082305_SOC_Proposal_2 (1)_2007Test_SoC_0618_2009Tables_FOCUS_B_itwg(Factory Integration)09" xfId="315"/>
    <cellStyle name="___retention_2005Tables_CrossTWGv1P_for YIELD_AAupdate_082305_SOC_Proposal_2 (1)_2007Test_SoC_0618_2009Tables_Focus_B-LITH-US-Bussels-V3" xfId="316"/>
    <cellStyle name="___retention_2005Tables_CrossTWGv1P_for YIELD_AAupdate_082305_SOC_Proposal_2 (1)_2007Test_SoC_0618_2009Tables_Focus_B-LITH-US-V13b" xfId="317"/>
    <cellStyle name="___retention_2005Tables_CrossTWGv1P_for YIELD_AAupdate_082305_SOC_Proposal_2 (1)_2007Test_SoC_0618_2009Tables_FOCUS_C_ITRS-FEPITWG(LL edits)" xfId="318"/>
    <cellStyle name="___retention_2005Tables_CrossTWGv1P_for YIELD_AAupdate_082305_SOC_Proposal_2 (1)_2007Test_SoC_0618_2009Tables_FOCUS_C_ITRSV1" xfId="319"/>
    <cellStyle name="___retention_2005Tables_CrossTWGv1P_for YIELD_AAupdate_082305_SOC_Proposal_2 (1)_2007Test_SoC_0618_2009Tables_FOCUS_C_ITRSV3" xfId="320"/>
    <cellStyle name="___retention_2005Tables_CrossTWGv1P_for YIELD_AAupdate_082305_SOC_Proposal_2 (1)_2007Test_SoC_0618_2009Tables_ORTC_V5" xfId="321"/>
    <cellStyle name="___retention_2005Tables_CrossTWGv1P_for YIELD_AAupdate_082305_SOC_Proposal_2 (1)_2007Test_SoC_0618_2011_ORTC-2A" xfId="322"/>
    <cellStyle name="___retention_2005Tables_CrossTWGv1P_for YIELD_AAupdate_082305_SOC_Proposal_2 (1)_2007Test_SoC_0618_4FINAL2009Tables_ERD_Oct30_lsw" xfId="323"/>
    <cellStyle name="___retention_2005Tables_CrossTWGv1P_for YIELD_AAupdate_082305_SOC_Proposal_2 (1)_2007Test_SoC_0618_4FINAL2009Tables_ERD_Oct30_lsw2" xfId="324"/>
    <cellStyle name="___retention_2005Tables_CrossTWGv1P_for YIELD_AAupdate_082305_SOC_Proposal_2 (1)_2007Test_SoC_0618_ITRS EUV Mask WG Meeting with Proposals-2009" xfId="325"/>
    <cellStyle name="___retention_2005Tables_CrossTWGv1P_for YIELD_AAupdate_082305_SOC_Proposal_2 (1)_2007Test_SoC_0618_ITRS Optica Mask Table change note 200907011" xfId="326"/>
    <cellStyle name="___retention_2005Tables_CrossTWGv1P_for YIELD_AAupdate_082305_SOC_Proposal_2 (1)_2007Test_SoC_0618_Litho_Challenges_2009_ITRS_Lith_Table_Summary-V5" xfId="327"/>
    <cellStyle name="___retention_2005Tables_CrossTWGv1P_for YIELD_AAupdate_082305_SOC_Proposal_2 (1)_2007Test_SoC_0618_Table-PIDS4-LSW" xfId="328"/>
    <cellStyle name="___retention_2005Tables_CrossTWGv1P_for YIELD_AAupdate_082305_SOC_Proposal_2 (1)_2008Tables_FOCUS_ERM-ERD-FEP-LITH-INTC-FAC-AP_DRAFTv7" xfId="329"/>
    <cellStyle name="___retention_2005Tables_CrossTWGv1P_for YIELD_AAupdate_082305_SOC_Proposal_2 (1)_2008Tables_FOCUS_ERM-ERD-FEP-LITH-INTC-FAC-AP_DRAFTv7_2009 TR Tables_Factory Integration version 08-LSW" xfId="330"/>
    <cellStyle name="___retention_2005Tables_CrossTWGv1P_for YIELD_AAupdate_082305_SOC_Proposal_2 (1)_2008Tables_FOCUS_ERM-ERD-FEP-LITH-INTC-FAC-AP_DRAFTv7_2009 TR Tables_Factory Integration(20090806)_02A" xfId="331"/>
    <cellStyle name="___retention_2005Tables_CrossTWGv1P_for YIELD_AAupdate_082305_SOC_Proposal_2 (1)_2008Tables_FOCUS_ERM-ERD-FEP-LITH-INTC-FAC-AP_DRAFTv7_2009Tables_FOCUS_B_ITRS" xfId="332"/>
    <cellStyle name="___retention_2005Tables_CrossTWGv1P_for YIELD_AAupdate_082305_SOC_Proposal_2 (1)_2008Tables_FOCUS_ERM-ERD-FEP-LITH-INTC-FAC-AP_DRAFTv7_2009Tables_FOCUS_B_itwg(Factory Integration)09" xfId="333"/>
    <cellStyle name="___retention_2005Tables_CrossTWGv1P_for YIELD_AAupdate_082305_SOC_Proposal_2 (1)_2008Tables_FOCUS_ERM-ERD-FEP-LITH-INTC-FAC-AP_DRAFTv7_2009Tables_Focus_B-LITH-US-Bussels-V3" xfId="334"/>
    <cellStyle name="___retention_2005Tables_CrossTWGv1P_for YIELD_AAupdate_082305_SOC_Proposal_2 (1)_2008Tables_FOCUS_ERM-ERD-FEP-LITH-INTC-FAC-AP_DRAFTv7_2009Tables_Focus_B-LITH-US-V13b" xfId="335"/>
    <cellStyle name="___retention_2005Tables_CrossTWGv1P_for YIELD_AAupdate_082305_SOC_Proposal_2 (1)_2008Tables_FOCUS_ERM-ERD-FEP-LITH-INTC-FAC-AP_DRAFTv7_2009Tables_FOCUS_C_ITRS-FEPITWG(LL edits)" xfId="336"/>
    <cellStyle name="___retention_2005Tables_CrossTWGv1P_for YIELD_AAupdate_082305_SOC_Proposal_2 (1)_2008Tables_FOCUS_ERM-ERD-FEP-LITH-INTC-FAC-AP_DRAFTv7_2009Tables_FOCUS_C_ITRSV1" xfId="337"/>
    <cellStyle name="___retention_2005Tables_CrossTWGv1P_for YIELD_AAupdate_082305_SOC_Proposal_2 (1)_2008Tables_FOCUS_ERM-ERD-FEP-LITH-INTC-FAC-AP_DRAFTv7_2009Tables_FOCUS_C_ITRSV3" xfId="338"/>
    <cellStyle name="___retention_2005Tables_CrossTWGv1P_for YIELD_AAupdate_082305_SOC_Proposal_2 (1)_2008Tables_FOCUS_ERM-ERD-FEP-LITH-INTC-FAC-AP_DRAFTv7_2009Tables_ORTC_V5" xfId="339"/>
    <cellStyle name="___retention_2005Tables_CrossTWGv1P_for YIELD_AAupdate_082305_SOC_Proposal_2 (1)_2008Tables_FOCUS_ERM-ERD-FEP-LITH-INTC-FAC-AP_DRAFTv7_2011_ORTC-2A" xfId="340"/>
    <cellStyle name="___retention_2005Tables_CrossTWGv1P_for YIELD_AAupdate_082305_SOC_Proposal_2 (1)_2008Tables_FOCUS_ERM-ERD-FEP-LITH-INTC-FAC-AP_DRAFTv7_4FINAL2009Tables_ERD_Oct30_lsw" xfId="341"/>
    <cellStyle name="___retention_2005Tables_CrossTWGv1P_for YIELD_AAupdate_082305_SOC_Proposal_2 (1)_2008Tables_FOCUS_ERM-ERD-FEP-LITH-INTC-FAC-AP_DRAFTv7_4FINAL2009Tables_ERD_Oct30_lsw2" xfId="342"/>
    <cellStyle name="___retention_2005Tables_CrossTWGv1P_for YIELD_AAupdate_082305_SOC_Proposal_2 (1)_2008Tables_FOCUS_ERM-ERD-FEP-LITH-INTC-FAC-AP_DRAFTv7_ITRS EUV Mask WG Meeting with Proposals-2009" xfId="343"/>
    <cellStyle name="___retention_2005Tables_CrossTWGv1P_for YIELD_AAupdate_082305_SOC_Proposal_2 (1)_2008Tables_FOCUS_ERM-ERD-FEP-LITH-INTC-FAC-AP_DRAFTv7_ITRS Optica Mask Table change note 200907011" xfId="344"/>
    <cellStyle name="___retention_2005Tables_CrossTWGv1P_for YIELD_AAupdate_082305_SOC_Proposal_2 (1)_2008Tables_FOCUS_ERM-ERD-FEP-LITH-INTC-FAC-AP_DRAFTv7_Litho_Challenges_2009_ITRS_Lith_Table_Summary-V5" xfId="345"/>
    <cellStyle name="___retention_2005Tables_CrossTWGv1P_for YIELD_AAupdate_082305_SOC_Proposal_2 (1)_2008Tables_FOCUS_ERM-ERD-FEP-LITH-INTC-FAC-AP_DRAFTv7_Table-PIDS4-LSW" xfId="346"/>
    <cellStyle name="___retention_2005Tables_CrossTWGv1P_for YIELD_AAupdate_082305_SOC_Proposal_2 (1)_2009 TR Tables_Factory Integration version 08-LSW" xfId="347"/>
    <cellStyle name="___retention_2005Tables_CrossTWGv1P_for YIELD_AAupdate_082305_SOC_Proposal_2 (1)_2009 TR Tables_Factory Integration(20090806)_02A" xfId="348"/>
    <cellStyle name="___retention_2005Tables_CrossTWGv1P_for YIELD_AAupdate_082305_SOC_Proposal_2 (1)_2009Tables_FOCUS_B_ITRS" xfId="349"/>
    <cellStyle name="___retention_2005Tables_CrossTWGv1P_for YIELD_AAupdate_082305_SOC_Proposal_2 (1)_2009Tables_FOCUS_B_itwg(Factory Integration)09" xfId="350"/>
    <cellStyle name="___retention_2005Tables_CrossTWGv1P_for YIELD_AAupdate_082305_SOC_Proposal_2 (1)_2009Tables_Focus_B-LITH-US-Bussels-V3" xfId="351"/>
    <cellStyle name="___retention_2005Tables_CrossTWGv1P_for YIELD_AAupdate_082305_SOC_Proposal_2 (1)_2009Tables_Focus_B-LITH-US-V13b" xfId="352"/>
    <cellStyle name="___retention_2005Tables_CrossTWGv1P_for YIELD_AAupdate_082305_SOC_Proposal_2 (1)_2009Tables_FOCUS_C_ITRS-FEPITWG(LL edits)" xfId="353"/>
    <cellStyle name="___retention_2005Tables_CrossTWGv1P_for YIELD_AAupdate_082305_SOC_Proposal_2 (1)_2009Tables_FOCUS_C_ITRSV1" xfId="354"/>
    <cellStyle name="___retention_2005Tables_CrossTWGv1P_for YIELD_AAupdate_082305_SOC_Proposal_2 (1)_2009Tables_FOCUS_C_ITRSV3" xfId="355"/>
    <cellStyle name="___retention_2005Tables_CrossTWGv1P_for YIELD_AAupdate_082305_SOC_Proposal_2 (1)_2009Tables_ORTC_V5" xfId="356"/>
    <cellStyle name="___retention_2005Tables_CrossTWGv1P_for YIELD_AAupdate_082305_SOC_Proposal_2 (1)_2011_ORTC-2A" xfId="357"/>
    <cellStyle name="___retention_2005Tables_CrossTWGv1P_for YIELD_AAupdate_082305_SOC_Proposal_2 (1)_4FINAL2009Tables_ERD_Oct30_lsw" xfId="358"/>
    <cellStyle name="___retention_2005Tables_CrossTWGv1P_for YIELD_AAupdate_082305_SOC_Proposal_2 (1)_4FINAL2009Tables_ERD_Oct30_lsw2" xfId="359"/>
    <cellStyle name="___retention_2005Tables_CrossTWGv1P_for YIELD_AAupdate_082305_SOC_Proposal_2 (1)_ITRS EUV Mask WG Meeting with Proposals-2009" xfId="360"/>
    <cellStyle name="___retention_2005Tables_CrossTWGv1P_for YIELD_AAupdate_082305_SOC_Proposal_2 (1)_ITRS Optica Mask Table change note 200907011" xfId="361"/>
    <cellStyle name="___retention_2005Tables_CrossTWGv1P_for YIELD_AAupdate_082305_SOC_Proposal_2 (1)_Litho_Challenges_2009_ITRS_Lith_Table_Summary-V5" xfId="362"/>
    <cellStyle name="___retention_2005Tables_CrossTWGv1P_for YIELD_AAupdate_082305_SOC_Proposal_2 (1)_Table-PIDS4-LSW" xfId="363"/>
    <cellStyle name="___retention_2005Tables_CrossTWGv1P_for YIELD_AAupdate_082305_SOC_Proposal_2 (1)_WK_2007Test0612Rev04" xfId="364"/>
    <cellStyle name="___retention_2005Tables_CrossTWGv1P_for YIELD_AAupdate_082305_SOC_Proposal_2 (1)_WK_2007Test0612Rev04_2008Tables_FOCUS_ERM-ERD-FEP-LITH-INTC-FAC-AP_DRAFTv7" xfId="365"/>
    <cellStyle name="___retention_2005Tables_CrossTWGv1P_for YIELD_AAupdate_082305_SOC_Proposal_2 (1)_WK_2007Test0612Rev04_2008Tables_FOCUS_ERM-ERD-FEP-LITH-INTC-FAC-AP_DRAFTv7_2009 TR Tables_Factory Integration version 08-LSW" xfId="366"/>
    <cellStyle name="___retention_2005Tables_CrossTWGv1P_for YIELD_AAupdate_082305_SOC_Proposal_2 (1)_WK_2007Test0612Rev04_2008Tables_FOCUS_ERM-ERD-FEP-LITH-INTC-FAC-AP_DRAFTv7_2009 TR Tables_Factory Integration(20090806)_02A" xfId="367"/>
    <cellStyle name="___retention_2005Tables_CrossTWGv1P_for YIELD_AAupdate_082305_SOC_Proposal_2 (1)_WK_2007Test0612Rev04_2008Tables_FOCUS_ERM-ERD-FEP-LITH-INTC-FAC-AP_DRAFTv7_2009Tables_FOCUS_B_ITRS" xfId="368"/>
    <cellStyle name="___retention_2005Tables_CrossTWGv1P_for YIELD_AAupdate_082305_SOC_Proposal_2 (1)_WK_2007Test0612Rev04_2008Tables_FOCUS_ERM-ERD-FEP-LITH-INTC-FAC-AP_DRAFTv7_2009Tables_FOCUS_B_itwg(Factory Integration)09" xfId="369"/>
    <cellStyle name="___retention_2005Tables_CrossTWGv1P_for YIELD_AAupdate_082305_SOC_Proposal_2 (1)_WK_2007Test0612Rev04_2008Tables_FOCUS_ERM-ERD-FEP-LITH-INTC-FAC-AP_DRAFTv7_2009Tables_Focus_B-LITH-US-Bussels-V3" xfId="370"/>
    <cellStyle name="___retention_2005Tables_CrossTWGv1P_for YIELD_AAupdate_082305_SOC_Proposal_2 (1)_WK_2007Test0612Rev04_2008Tables_FOCUS_ERM-ERD-FEP-LITH-INTC-FAC-AP_DRAFTv7_2009Tables_Focus_B-LITH-US-V13b" xfId="371"/>
    <cellStyle name="___retention_2005Tables_CrossTWGv1P_for YIELD_AAupdate_082305_SOC_Proposal_2 (1)_WK_2007Test0612Rev04_2008Tables_FOCUS_ERM-ERD-FEP-LITH-INTC-FAC-AP_DRAFTv7_2009Tables_FOCUS_C_ITRS-FEPITWG(LL edits)" xfId="372"/>
    <cellStyle name="___retention_2005Tables_CrossTWGv1P_for YIELD_AAupdate_082305_SOC_Proposal_2 (1)_WK_2007Test0612Rev04_2008Tables_FOCUS_ERM-ERD-FEP-LITH-INTC-FAC-AP_DRAFTv7_2009Tables_FOCUS_C_ITRSV1" xfId="373"/>
    <cellStyle name="___retention_2005Tables_CrossTWGv1P_for YIELD_AAupdate_082305_SOC_Proposal_2 (1)_WK_2007Test0612Rev04_2008Tables_FOCUS_ERM-ERD-FEP-LITH-INTC-FAC-AP_DRAFTv7_2009Tables_FOCUS_C_ITRSV3" xfId="374"/>
    <cellStyle name="___retention_2005Tables_CrossTWGv1P_for YIELD_AAupdate_082305_SOC_Proposal_2 (1)_WK_2007Test0612Rev04_2008Tables_FOCUS_ERM-ERD-FEP-LITH-INTC-FAC-AP_DRAFTv7_2009Tables_ORTC_V5" xfId="375"/>
    <cellStyle name="___retention_2005Tables_CrossTWGv1P_for YIELD_AAupdate_082305_SOC_Proposal_2 (1)_WK_2007Test0612Rev04_2008Tables_FOCUS_ERM-ERD-FEP-LITH-INTC-FAC-AP_DRAFTv7_2011_ORTC-2A" xfId="376"/>
    <cellStyle name="___retention_2005Tables_CrossTWGv1P_for YIELD_AAupdate_082305_SOC_Proposal_2 (1)_WK_2007Test0612Rev04_2008Tables_FOCUS_ERM-ERD-FEP-LITH-INTC-FAC-AP_DRAFTv7_4FINAL2009Tables_ERD_Oct30_lsw" xfId="377"/>
    <cellStyle name="___retention_2005Tables_CrossTWGv1P_for YIELD_AAupdate_082305_SOC_Proposal_2 (1)_WK_2007Test0612Rev04_2008Tables_FOCUS_ERM-ERD-FEP-LITH-INTC-FAC-AP_DRAFTv7_4FINAL2009Tables_ERD_Oct30_lsw2" xfId="378"/>
    <cellStyle name="___retention_2005Tables_CrossTWGv1P_for YIELD_AAupdate_082305_SOC_Proposal_2 (1)_WK_2007Test0612Rev04_2008Tables_FOCUS_ERM-ERD-FEP-LITH-INTC-FAC-AP_DRAFTv7_ITRS EUV Mask WG Meeting with Proposals-2009" xfId="379"/>
    <cellStyle name="___retention_2005Tables_CrossTWGv1P_for YIELD_AAupdate_082305_SOC_Proposal_2 (1)_WK_2007Test0612Rev04_2008Tables_FOCUS_ERM-ERD-FEP-LITH-INTC-FAC-AP_DRAFTv7_ITRS Optica Mask Table change note 200907011" xfId="380"/>
    <cellStyle name="___retention_2005Tables_CrossTWGv1P_for YIELD_AAupdate_082305_SOC_Proposal_2 (1)_WK_2007Test0612Rev04_2008Tables_FOCUS_ERM-ERD-FEP-LITH-INTC-FAC-AP_DRAFTv7_Litho_Challenges_2009_ITRS_Lith_Table_Summary-V5" xfId="381"/>
    <cellStyle name="___retention_2005Tables_CrossTWGv1P_for YIELD_AAupdate_082305_SOC_Proposal_2 (1)_WK_2007Test0612Rev04_2008Tables_FOCUS_ERM-ERD-FEP-LITH-INTC-FAC-AP_DRAFTv7_Table-PIDS4-LSW" xfId="382"/>
    <cellStyle name="___retention_2005Tables_CrossTWGv1P_for YIELD_AAupdate_082305_SOC_Proposal_2 (1)_WK_2007Test0612Rev04_2009 TR Tables_Factory Integration version 08-LSW" xfId="383"/>
    <cellStyle name="___retention_2005Tables_CrossTWGv1P_for YIELD_AAupdate_082305_SOC_Proposal_2 (1)_WK_2007Test0612Rev04_2009 TR Tables_Factory Integration(20090806)_02A" xfId="384"/>
    <cellStyle name="___retention_2005Tables_CrossTWGv1P_for YIELD_AAupdate_082305_SOC_Proposal_2 (1)_WK_2007Test0612Rev04_2009Tables_FOCUS_B_ITRS" xfId="385"/>
    <cellStyle name="___retention_2005Tables_CrossTWGv1P_for YIELD_AAupdate_082305_SOC_Proposal_2 (1)_WK_2007Test0612Rev04_2009Tables_FOCUS_B_itwg(Factory Integration)09" xfId="386"/>
    <cellStyle name="___retention_2005Tables_CrossTWGv1P_for YIELD_AAupdate_082305_SOC_Proposal_2 (1)_WK_2007Test0612Rev04_2009Tables_Focus_B-LITH-US-Bussels-V3" xfId="387"/>
    <cellStyle name="___retention_2005Tables_CrossTWGv1P_for YIELD_AAupdate_082305_SOC_Proposal_2 (1)_WK_2007Test0612Rev04_2009Tables_Focus_B-LITH-US-V13b" xfId="388"/>
    <cellStyle name="___retention_2005Tables_CrossTWGv1P_for YIELD_AAupdate_082305_SOC_Proposal_2 (1)_WK_2007Test0612Rev04_2009Tables_FOCUS_C_ITRS-FEPITWG(LL edits)" xfId="389"/>
    <cellStyle name="___retention_2005Tables_CrossTWGv1P_for YIELD_AAupdate_082305_SOC_Proposal_2 (1)_WK_2007Test0612Rev04_2009Tables_FOCUS_C_ITRSV1" xfId="390"/>
    <cellStyle name="___retention_2005Tables_CrossTWGv1P_for YIELD_AAupdate_082305_SOC_Proposal_2 (1)_WK_2007Test0612Rev04_2009Tables_FOCUS_C_ITRSV3" xfId="391"/>
    <cellStyle name="___retention_2005Tables_CrossTWGv1P_for YIELD_AAupdate_082305_SOC_Proposal_2 (1)_WK_2007Test0612Rev04_2009Tables_ORTC_V5" xfId="392"/>
    <cellStyle name="___retention_2005Tables_CrossTWGv1P_for YIELD_AAupdate_082305_SOC_Proposal_2 (1)_WK_2007Test0612Rev04_2011_ORTC-2A" xfId="393"/>
    <cellStyle name="___retention_2005Tables_CrossTWGv1P_for YIELD_AAupdate_082305_SOC_Proposal_2 (1)_WK_2007Test0612Rev04_4FINAL2009Tables_ERD_Oct30_lsw" xfId="394"/>
    <cellStyle name="___retention_2005Tables_CrossTWGv1P_for YIELD_AAupdate_082305_SOC_Proposal_2 (1)_WK_2007Test0612Rev04_4FINAL2009Tables_ERD_Oct30_lsw2" xfId="395"/>
    <cellStyle name="___retention_2005Tables_CrossTWGv1P_for YIELD_AAupdate_082305_SOC_Proposal_2 (1)_WK_2007Test0612Rev04_ITRS EUV Mask WG Meeting with Proposals-2009" xfId="396"/>
    <cellStyle name="___retention_2005Tables_CrossTWGv1P_for YIELD_AAupdate_082305_SOC_Proposal_2 (1)_WK_2007Test0612Rev04_ITRS Optica Mask Table change note 200907011" xfId="397"/>
    <cellStyle name="___retention_2005Tables_CrossTWGv1P_for YIELD_AAupdate_082305_SOC_Proposal_2 (1)_WK_2007Test0612Rev04_Litho_Challenges_2009_ITRS_Lith_Table_Summary-V5" xfId="398"/>
    <cellStyle name="___retention_2005Tables_CrossTWGv1P_for YIELD_AAupdate_082305_SOC_Proposal_2 (1)_WK_2007Test0612Rev04_Table-PIDS4-LSW" xfId="399"/>
    <cellStyle name="___retention_2005Tables_CrossTWGv1P_for YIELD_AAupdate_082305_Table-PIDS4-LSW" xfId="400"/>
    <cellStyle name="___retention_2005Tables_CrossTWGv1P_for YIELD_AAupdate_082305_WK_2007Test0612Rev04" xfId="401"/>
    <cellStyle name="___retention_2005Tables_CrossTWGv1P_for YIELD_AAupdate_082305_WK_2007Test0612Rev04_2008Tables_FOCUS_ERM-ERD-FEP-LITH-INTC-FAC-AP_DRAFTv7" xfId="402"/>
    <cellStyle name="___retention_2005Tables_CrossTWGv1P_for YIELD_AAupdate_082305_WK_2007Test0612Rev04_2008Tables_FOCUS_ERM-ERD-FEP-LITH-INTC-FAC-AP_DRAFTv7_2009 TR Tables_Factory Integration version 08-LSW" xfId="403"/>
    <cellStyle name="___retention_2005Tables_CrossTWGv1P_for YIELD_AAupdate_082305_WK_2007Test0612Rev04_2008Tables_FOCUS_ERM-ERD-FEP-LITH-INTC-FAC-AP_DRAFTv7_2009 TR Tables_Factory Integration(20090806)_02A" xfId="404"/>
    <cellStyle name="___retention_2005Tables_CrossTWGv1P_for YIELD_AAupdate_082305_WK_2007Test0612Rev04_2008Tables_FOCUS_ERM-ERD-FEP-LITH-INTC-FAC-AP_DRAFTv7_2009Tables_FOCUS_B_ITRS" xfId="405"/>
    <cellStyle name="___retention_2005Tables_CrossTWGv1P_for YIELD_AAupdate_082305_WK_2007Test0612Rev04_2008Tables_FOCUS_ERM-ERD-FEP-LITH-INTC-FAC-AP_DRAFTv7_2009Tables_FOCUS_B_itwg(Factory Integration)09" xfId="406"/>
    <cellStyle name="___retention_2005Tables_CrossTWGv1P_for YIELD_AAupdate_082305_WK_2007Test0612Rev04_2008Tables_FOCUS_ERM-ERD-FEP-LITH-INTC-FAC-AP_DRAFTv7_2009Tables_Focus_B-LITH-US-Bussels-V3" xfId="407"/>
    <cellStyle name="___retention_2005Tables_CrossTWGv1P_for YIELD_AAupdate_082305_WK_2007Test0612Rev04_2008Tables_FOCUS_ERM-ERD-FEP-LITH-INTC-FAC-AP_DRAFTv7_2009Tables_Focus_B-LITH-US-V13b" xfId="408"/>
    <cellStyle name="___retention_2005Tables_CrossTWGv1P_for YIELD_AAupdate_082305_WK_2007Test0612Rev04_2008Tables_FOCUS_ERM-ERD-FEP-LITH-INTC-FAC-AP_DRAFTv7_2009Tables_FOCUS_C_ITRS-FEPITWG(LL edits)" xfId="409"/>
    <cellStyle name="___retention_2005Tables_CrossTWGv1P_for YIELD_AAupdate_082305_WK_2007Test0612Rev04_2008Tables_FOCUS_ERM-ERD-FEP-LITH-INTC-FAC-AP_DRAFTv7_2009Tables_FOCUS_C_ITRSV1" xfId="410"/>
    <cellStyle name="___retention_2005Tables_CrossTWGv1P_for YIELD_AAupdate_082305_WK_2007Test0612Rev04_2008Tables_FOCUS_ERM-ERD-FEP-LITH-INTC-FAC-AP_DRAFTv7_2009Tables_FOCUS_C_ITRSV3" xfId="411"/>
    <cellStyle name="___retention_2005Tables_CrossTWGv1P_for YIELD_AAupdate_082305_WK_2007Test0612Rev04_2008Tables_FOCUS_ERM-ERD-FEP-LITH-INTC-FAC-AP_DRAFTv7_2009Tables_ORTC_V5" xfId="412"/>
    <cellStyle name="___retention_2005Tables_CrossTWGv1P_for YIELD_AAupdate_082305_WK_2007Test0612Rev04_2008Tables_FOCUS_ERM-ERD-FEP-LITH-INTC-FAC-AP_DRAFTv7_2011_ORTC-2A" xfId="413"/>
    <cellStyle name="___retention_2005Tables_CrossTWGv1P_for YIELD_AAupdate_082305_WK_2007Test0612Rev04_2008Tables_FOCUS_ERM-ERD-FEP-LITH-INTC-FAC-AP_DRAFTv7_4FINAL2009Tables_ERD_Oct30_lsw" xfId="414"/>
    <cellStyle name="___retention_2005Tables_CrossTWGv1P_for YIELD_AAupdate_082305_WK_2007Test0612Rev04_2008Tables_FOCUS_ERM-ERD-FEP-LITH-INTC-FAC-AP_DRAFTv7_4FINAL2009Tables_ERD_Oct30_lsw2" xfId="415"/>
    <cellStyle name="___retention_2005Tables_CrossTWGv1P_for YIELD_AAupdate_082305_WK_2007Test0612Rev04_2008Tables_FOCUS_ERM-ERD-FEP-LITH-INTC-FAC-AP_DRAFTv7_ITRS EUV Mask WG Meeting with Proposals-2009" xfId="416"/>
    <cellStyle name="___retention_2005Tables_CrossTWGv1P_for YIELD_AAupdate_082305_WK_2007Test0612Rev04_2008Tables_FOCUS_ERM-ERD-FEP-LITH-INTC-FAC-AP_DRAFTv7_ITRS Optica Mask Table change note 200907011" xfId="417"/>
    <cellStyle name="___retention_2005Tables_CrossTWGv1P_for YIELD_AAupdate_082305_WK_2007Test0612Rev04_2008Tables_FOCUS_ERM-ERD-FEP-LITH-INTC-FAC-AP_DRAFTv7_Litho_Challenges_2009_ITRS_Lith_Table_Summary-V5" xfId="418"/>
    <cellStyle name="___retention_2005Tables_CrossTWGv1P_for YIELD_AAupdate_082305_WK_2007Test0612Rev04_2008Tables_FOCUS_ERM-ERD-FEP-LITH-INTC-FAC-AP_DRAFTv7_Table-PIDS4-LSW" xfId="419"/>
    <cellStyle name="___retention_2005Tables_CrossTWGv1P_for YIELD_AAupdate_082305_WK_2007Test0612Rev04_2009 TR Tables_Factory Integration version 08-LSW" xfId="420"/>
    <cellStyle name="___retention_2005Tables_CrossTWGv1P_for YIELD_AAupdate_082305_WK_2007Test0612Rev04_2009 TR Tables_Factory Integration(20090806)_02A" xfId="421"/>
    <cellStyle name="___retention_2005Tables_CrossTWGv1P_for YIELD_AAupdate_082305_WK_2007Test0612Rev04_2009Tables_FOCUS_B_ITRS" xfId="422"/>
    <cellStyle name="___retention_2005Tables_CrossTWGv1P_for YIELD_AAupdate_082305_WK_2007Test0612Rev04_2009Tables_FOCUS_B_itwg(Factory Integration)09" xfId="423"/>
    <cellStyle name="___retention_2005Tables_CrossTWGv1P_for YIELD_AAupdate_082305_WK_2007Test0612Rev04_2009Tables_Focus_B-LITH-US-Bussels-V3" xfId="424"/>
    <cellStyle name="___retention_2005Tables_CrossTWGv1P_for YIELD_AAupdate_082305_WK_2007Test0612Rev04_2009Tables_Focus_B-LITH-US-V13b" xfId="425"/>
    <cellStyle name="___retention_2005Tables_CrossTWGv1P_for YIELD_AAupdate_082305_WK_2007Test0612Rev04_2009Tables_FOCUS_C_ITRS-FEPITWG(LL edits)" xfId="426"/>
    <cellStyle name="___retention_2005Tables_CrossTWGv1P_for YIELD_AAupdate_082305_WK_2007Test0612Rev04_2009Tables_FOCUS_C_ITRSV1" xfId="427"/>
    <cellStyle name="___retention_2005Tables_CrossTWGv1P_for YIELD_AAupdate_082305_WK_2007Test0612Rev04_2009Tables_FOCUS_C_ITRSV3" xfId="428"/>
    <cellStyle name="___retention_2005Tables_CrossTWGv1P_for YIELD_AAupdate_082305_WK_2007Test0612Rev04_2009Tables_ORTC_V5" xfId="429"/>
    <cellStyle name="___retention_2005Tables_CrossTWGv1P_for YIELD_AAupdate_082305_WK_2007Test0612Rev04_2011_ORTC-2A" xfId="430"/>
    <cellStyle name="___retention_2005Tables_CrossTWGv1P_for YIELD_AAupdate_082305_WK_2007Test0612Rev04_4FINAL2009Tables_ERD_Oct30_lsw" xfId="431"/>
    <cellStyle name="___retention_2005Tables_CrossTWGv1P_for YIELD_AAupdate_082305_WK_2007Test0612Rev04_4FINAL2009Tables_ERD_Oct30_lsw2" xfId="432"/>
    <cellStyle name="___retention_2005Tables_CrossTWGv1P_for YIELD_AAupdate_082305_WK_2007Test0612Rev04_ITRS EUV Mask WG Meeting with Proposals-2009" xfId="433"/>
    <cellStyle name="___retention_2005Tables_CrossTWGv1P_for YIELD_AAupdate_082305_WK_2007Test0612Rev04_ITRS Optica Mask Table change note 200907011" xfId="434"/>
    <cellStyle name="___retention_2005Tables_CrossTWGv1P_for YIELD_AAupdate_082305_WK_2007Test0612Rev04_Litho_Challenges_2009_ITRS_Lith_Table_Summary-V5" xfId="435"/>
    <cellStyle name="___retention_2005Tables_CrossTWGv1P_for YIELD_AAupdate_082305_WK_2007Test0612Rev04_Table-PIDS4-LSW" xfId="436"/>
    <cellStyle name="___retention_2007_CTSG1_FocusTWGs-test_STRJ(SOC)" xfId="437"/>
    <cellStyle name="___retention_2007_CTSG1_FocusTWGs-test_STRJ(SOC)_2007Test_SoC_0618" xfId="438"/>
    <cellStyle name="___retention_2007_CTSG1_FocusTWGs-test_STRJ(SOC)_2007Test_SoC_0618_2008Tables_FOCUS_ERM-ERD-FEP-LITH-INTC-FAC-AP_DRAFTv7" xfId="439"/>
    <cellStyle name="___retention_2007_CTSG1_FocusTWGs-test_STRJ(SOC)_2007Test_SoC_0618_2008Tables_FOCUS_ERM-ERD-FEP-LITH-INTC-FAC-AP_DRAFTv7_2009 TR Tables_Factory Integration version 08-LSW" xfId="440"/>
    <cellStyle name="___retention_2007_CTSG1_FocusTWGs-test_STRJ(SOC)_2007Test_SoC_0618_2008Tables_FOCUS_ERM-ERD-FEP-LITH-INTC-FAC-AP_DRAFTv7_2009 TR Tables_Factory Integration(20090806)_02A" xfId="441"/>
    <cellStyle name="___retention_2007_CTSG1_FocusTWGs-test_STRJ(SOC)_2007Test_SoC_0618_2008Tables_FOCUS_ERM-ERD-FEP-LITH-INTC-FAC-AP_DRAFTv7_2009Tables_FOCUS_B_ITRS" xfId="442"/>
    <cellStyle name="___retention_2007_CTSG1_FocusTWGs-test_STRJ(SOC)_2007Test_SoC_0618_2008Tables_FOCUS_ERM-ERD-FEP-LITH-INTC-FAC-AP_DRAFTv7_2009Tables_FOCUS_B_itwg(Factory Integration)09" xfId="443"/>
    <cellStyle name="___retention_2007_CTSG1_FocusTWGs-test_STRJ(SOC)_2007Test_SoC_0618_2008Tables_FOCUS_ERM-ERD-FEP-LITH-INTC-FAC-AP_DRAFTv7_2009Tables_Focus_B-LITH-US-Bussels-V3" xfId="444"/>
    <cellStyle name="___retention_2007_CTSG1_FocusTWGs-test_STRJ(SOC)_2007Test_SoC_0618_2008Tables_FOCUS_ERM-ERD-FEP-LITH-INTC-FAC-AP_DRAFTv7_2009Tables_Focus_B-LITH-US-V13b" xfId="445"/>
    <cellStyle name="___retention_2007_CTSG1_FocusTWGs-test_STRJ(SOC)_2007Test_SoC_0618_2008Tables_FOCUS_ERM-ERD-FEP-LITH-INTC-FAC-AP_DRAFTv7_2009Tables_FOCUS_C_ITRS-FEPITWG(LL edits)" xfId="446"/>
    <cellStyle name="___retention_2007_CTSG1_FocusTWGs-test_STRJ(SOC)_2007Test_SoC_0618_2008Tables_FOCUS_ERM-ERD-FEP-LITH-INTC-FAC-AP_DRAFTv7_2009Tables_FOCUS_C_ITRSV1" xfId="447"/>
    <cellStyle name="___retention_2007_CTSG1_FocusTWGs-test_STRJ(SOC)_2007Test_SoC_0618_2008Tables_FOCUS_ERM-ERD-FEP-LITH-INTC-FAC-AP_DRAFTv7_2009Tables_FOCUS_C_ITRSV3" xfId="448"/>
    <cellStyle name="___retention_2007_CTSG1_FocusTWGs-test_STRJ(SOC)_2007Test_SoC_0618_2008Tables_FOCUS_ERM-ERD-FEP-LITH-INTC-FAC-AP_DRAFTv7_2009Tables_ORTC_V5" xfId="449"/>
    <cellStyle name="___retention_2007_CTSG1_FocusTWGs-test_STRJ(SOC)_2007Test_SoC_0618_2008Tables_FOCUS_ERM-ERD-FEP-LITH-INTC-FAC-AP_DRAFTv7_2011_ORTC-2A" xfId="450"/>
    <cellStyle name="___retention_2007_CTSG1_FocusTWGs-test_STRJ(SOC)_2007Test_SoC_0618_2008Tables_FOCUS_ERM-ERD-FEP-LITH-INTC-FAC-AP_DRAFTv7_4FINAL2009Tables_ERD_Oct30_lsw" xfId="451"/>
    <cellStyle name="___retention_2007_CTSG1_FocusTWGs-test_STRJ(SOC)_2007Test_SoC_0618_2008Tables_FOCUS_ERM-ERD-FEP-LITH-INTC-FAC-AP_DRAFTv7_4FINAL2009Tables_ERD_Oct30_lsw2" xfId="452"/>
    <cellStyle name="___retention_2007_CTSG1_FocusTWGs-test_STRJ(SOC)_2007Test_SoC_0618_2008Tables_FOCUS_ERM-ERD-FEP-LITH-INTC-FAC-AP_DRAFTv7_ITRS EUV Mask WG Meeting with Proposals-2009" xfId="453"/>
    <cellStyle name="___retention_2007_CTSG1_FocusTWGs-test_STRJ(SOC)_2007Test_SoC_0618_2008Tables_FOCUS_ERM-ERD-FEP-LITH-INTC-FAC-AP_DRAFTv7_ITRS Optica Mask Table change note 200907011" xfId="454"/>
    <cellStyle name="___retention_2007_CTSG1_FocusTWGs-test_STRJ(SOC)_2007Test_SoC_0618_2008Tables_FOCUS_ERM-ERD-FEP-LITH-INTC-FAC-AP_DRAFTv7_Litho_Challenges_2009_ITRS_Lith_Table_Summary-V5" xfId="455"/>
    <cellStyle name="___retention_2007_CTSG1_FocusTWGs-test_STRJ(SOC)_2007Test_SoC_0618_2008Tables_FOCUS_ERM-ERD-FEP-LITH-INTC-FAC-AP_DRAFTv7_Table-PIDS4-LSW" xfId="456"/>
    <cellStyle name="___retention_2007_CTSG1_FocusTWGs-test_STRJ(SOC)_2007Test_SoC_0618_2009 TR Tables_Factory Integration version 08-LSW" xfId="457"/>
    <cellStyle name="___retention_2007_CTSG1_FocusTWGs-test_STRJ(SOC)_2007Test_SoC_0618_2009 TR Tables_Factory Integration(20090806)_02A" xfId="458"/>
    <cellStyle name="___retention_2007_CTSG1_FocusTWGs-test_STRJ(SOC)_2007Test_SoC_0618_2009Tables_FOCUS_B_ITRS" xfId="459"/>
    <cellStyle name="___retention_2007_CTSG1_FocusTWGs-test_STRJ(SOC)_2007Test_SoC_0618_2009Tables_FOCUS_B_itwg(Factory Integration)09" xfId="460"/>
    <cellStyle name="___retention_2007_CTSG1_FocusTWGs-test_STRJ(SOC)_2007Test_SoC_0618_2009Tables_Focus_B-LITH-US-Bussels-V3" xfId="461"/>
    <cellStyle name="___retention_2007_CTSG1_FocusTWGs-test_STRJ(SOC)_2007Test_SoC_0618_2009Tables_Focus_B-LITH-US-V13b" xfId="462"/>
    <cellStyle name="___retention_2007_CTSG1_FocusTWGs-test_STRJ(SOC)_2007Test_SoC_0618_2009Tables_FOCUS_C_ITRS-FEPITWG(LL edits)" xfId="463"/>
    <cellStyle name="___retention_2007_CTSG1_FocusTWGs-test_STRJ(SOC)_2007Test_SoC_0618_2009Tables_FOCUS_C_ITRSV1" xfId="464"/>
    <cellStyle name="___retention_2007_CTSG1_FocusTWGs-test_STRJ(SOC)_2007Test_SoC_0618_2009Tables_FOCUS_C_ITRSV3" xfId="465"/>
    <cellStyle name="___retention_2007_CTSG1_FocusTWGs-test_STRJ(SOC)_2007Test_SoC_0618_2009Tables_ORTC_V5" xfId="466"/>
    <cellStyle name="___retention_2007_CTSG1_FocusTWGs-test_STRJ(SOC)_2007Test_SoC_0618_2011_ORTC-2A" xfId="467"/>
    <cellStyle name="___retention_2007_CTSG1_FocusTWGs-test_STRJ(SOC)_2007Test_SoC_0618_4FINAL2009Tables_ERD_Oct30_lsw" xfId="468"/>
    <cellStyle name="___retention_2007_CTSG1_FocusTWGs-test_STRJ(SOC)_2007Test_SoC_0618_4FINAL2009Tables_ERD_Oct30_lsw2" xfId="469"/>
    <cellStyle name="___retention_2007_CTSG1_FocusTWGs-test_STRJ(SOC)_2007Test_SoC_0618_ITRS EUV Mask WG Meeting with Proposals-2009" xfId="470"/>
    <cellStyle name="___retention_2007_CTSG1_FocusTWGs-test_STRJ(SOC)_2007Test_SoC_0618_ITRS Optica Mask Table change note 200907011" xfId="471"/>
    <cellStyle name="___retention_2007_CTSG1_FocusTWGs-test_STRJ(SOC)_2007Test_SoC_0618_Litho_Challenges_2009_ITRS_Lith_Table_Summary-V5" xfId="472"/>
    <cellStyle name="___retention_2007_CTSG1_FocusTWGs-test_STRJ(SOC)_2007Test_SoC_0618_Table-PIDS4-LSW" xfId="473"/>
    <cellStyle name="___retention_2007_CTSG1_FocusTWGs-test_STRJ(SOC)_2008Tables_FOCUS_ERM-ERD-FEP-LITH-INTC-FAC-AP_DRAFTv7" xfId="474"/>
    <cellStyle name="___retention_2007_CTSG1_FocusTWGs-test_STRJ(SOC)_2008Tables_FOCUS_ERM-ERD-FEP-LITH-INTC-FAC-AP_DRAFTv7_2009 TR Tables_Factory Integration version 08-LSW" xfId="475"/>
    <cellStyle name="___retention_2007_CTSG1_FocusTWGs-test_STRJ(SOC)_2008Tables_FOCUS_ERM-ERD-FEP-LITH-INTC-FAC-AP_DRAFTv7_2009 TR Tables_Factory Integration(20090806)_02A" xfId="476"/>
    <cellStyle name="___retention_2007_CTSG1_FocusTWGs-test_STRJ(SOC)_2008Tables_FOCUS_ERM-ERD-FEP-LITH-INTC-FAC-AP_DRAFTv7_2009Tables_FOCUS_B_ITRS" xfId="477"/>
    <cellStyle name="___retention_2007_CTSG1_FocusTWGs-test_STRJ(SOC)_2008Tables_FOCUS_ERM-ERD-FEP-LITH-INTC-FAC-AP_DRAFTv7_2009Tables_FOCUS_B_itwg(Factory Integration)09" xfId="478"/>
    <cellStyle name="___retention_2007_CTSG1_FocusTWGs-test_STRJ(SOC)_2008Tables_FOCUS_ERM-ERD-FEP-LITH-INTC-FAC-AP_DRAFTv7_2009Tables_Focus_B-LITH-US-Bussels-V3" xfId="479"/>
    <cellStyle name="___retention_2007_CTSG1_FocusTWGs-test_STRJ(SOC)_2008Tables_FOCUS_ERM-ERD-FEP-LITH-INTC-FAC-AP_DRAFTv7_2009Tables_Focus_B-LITH-US-V13b" xfId="480"/>
    <cellStyle name="___retention_2007_CTSG1_FocusTWGs-test_STRJ(SOC)_2008Tables_FOCUS_ERM-ERD-FEP-LITH-INTC-FAC-AP_DRAFTv7_2009Tables_FOCUS_C_ITRS-FEPITWG(LL edits)" xfId="481"/>
    <cellStyle name="___retention_2007_CTSG1_FocusTWGs-test_STRJ(SOC)_2008Tables_FOCUS_ERM-ERD-FEP-LITH-INTC-FAC-AP_DRAFTv7_2009Tables_FOCUS_C_ITRSV1" xfId="482"/>
    <cellStyle name="___retention_2007_CTSG1_FocusTWGs-test_STRJ(SOC)_2008Tables_FOCUS_ERM-ERD-FEP-LITH-INTC-FAC-AP_DRAFTv7_2009Tables_FOCUS_C_ITRSV3" xfId="483"/>
    <cellStyle name="___retention_2007_CTSG1_FocusTWGs-test_STRJ(SOC)_2008Tables_FOCUS_ERM-ERD-FEP-LITH-INTC-FAC-AP_DRAFTv7_2009Tables_ORTC_V5" xfId="484"/>
    <cellStyle name="___retention_2007_CTSG1_FocusTWGs-test_STRJ(SOC)_2008Tables_FOCUS_ERM-ERD-FEP-LITH-INTC-FAC-AP_DRAFTv7_2011_ORTC-2A" xfId="485"/>
    <cellStyle name="___retention_2007_CTSG1_FocusTWGs-test_STRJ(SOC)_2008Tables_FOCUS_ERM-ERD-FEP-LITH-INTC-FAC-AP_DRAFTv7_4FINAL2009Tables_ERD_Oct30_lsw" xfId="486"/>
    <cellStyle name="___retention_2007_CTSG1_FocusTWGs-test_STRJ(SOC)_2008Tables_FOCUS_ERM-ERD-FEP-LITH-INTC-FAC-AP_DRAFTv7_4FINAL2009Tables_ERD_Oct30_lsw2" xfId="487"/>
    <cellStyle name="___retention_2007_CTSG1_FocusTWGs-test_STRJ(SOC)_2008Tables_FOCUS_ERM-ERD-FEP-LITH-INTC-FAC-AP_DRAFTv7_ITRS EUV Mask WG Meeting with Proposals-2009" xfId="488"/>
    <cellStyle name="___retention_2007_CTSG1_FocusTWGs-test_STRJ(SOC)_2008Tables_FOCUS_ERM-ERD-FEP-LITH-INTC-FAC-AP_DRAFTv7_ITRS Optica Mask Table change note 200907011" xfId="489"/>
    <cellStyle name="___retention_2007_CTSG1_FocusTWGs-test_STRJ(SOC)_2008Tables_FOCUS_ERM-ERD-FEP-LITH-INTC-FAC-AP_DRAFTv7_Litho_Challenges_2009_ITRS_Lith_Table_Summary-V5" xfId="490"/>
    <cellStyle name="___retention_2007_CTSG1_FocusTWGs-test_STRJ(SOC)_2008Tables_FOCUS_ERM-ERD-FEP-LITH-INTC-FAC-AP_DRAFTv7_Table-PIDS4-LSW" xfId="491"/>
    <cellStyle name="___retention_2007_CTSG1_FocusTWGs-test_STRJ(SOC)_2009 TR Tables_Factory Integration version 08-LSW" xfId="492"/>
    <cellStyle name="___retention_2007_CTSG1_FocusTWGs-test_STRJ(SOC)_2009 TR Tables_Factory Integration(20090806)_02A" xfId="493"/>
    <cellStyle name="___retention_2007_CTSG1_FocusTWGs-test_STRJ(SOC)_2009Tables_FOCUS_B_ITRS" xfId="494"/>
    <cellStyle name="___retention_2007_CTSG1_FocusTWGs-test_STRJ(SOC)_2009Tables_FOCUS_B_itwg(Factory Integration)09" xfId="495"/>
    <cellStyle name="___retention_2007_CTSG1_FocusTWGs-test_STRJ(SOC)_2009Tables_Focus_B-LITH-US-Bussels-V3" xfId="496"/>
    <cellStyle name="___retention_2007_CTSG1_FocusTWGs-test_STRJ(SOC)_2009Tables_Focus_B-LITH-US-V13b" xfId="497"/>
    <cellStyle name="___retention_2007_CTSG1_FocusTWGs-test_STRJ(SOC)_2009Tables_FOCUS_C_ITRS-FEPITWG(LL edits)" xfId="498"/>
    <cellStyle name="___retention_2007_CTSG1_FocusTWGs-test_STRJ(SOC)_2009Tables_FOCUS_C_ITRSV1" xfId="499"/>
    <cellStyle name="___retention_2007_CTSG1_FocusTWGs-test_STRJ(SOC)_2009Tables_FOCUS_C_ITRSV3" xfId="500"/>
    <cellStyle name="___retention_2007_CTSG1_FocusTWGs-test_STRJ(SOC)_2009Tables_ORTC_V5" xfId="501"/>
    <cellStyle name="___retention_2007_CTSG1_FocusTWGs-test_STRJ(SOC)_2011_ORTC-2A" xfId="502"/>
    <cellStyle name="___retention_2007_CTSG1_FocusTWGs-test_STRJ(SOC)_4FINAL2009Tables_ERD_Oct30_lsw" xfId="503"/>
    <cellStyle name="___retention_2007_CTSG1_FocusTWGs-test_STRJ(SOC)_4FINAL2009Tables_ERD_Oct30_lsw2" xfId="504"/>
    <cellStyle name="___retention_2007_CTSG1_FocusTWGs-test_STRJ(SOC)_ITRS EUV Mask WG Meeting with Proposals-2009" xfId="505"/>
    <cellStyle name="___retention_2007_CTSG1_FocusTWGs-test_STRJ(SOC)_ITRS Optica Mask Table change note 200907011" xfId="506"/>
    <cellStyle name="___retention_2007_CTSG1_FocusTWGs-test_STRJ(SOC)_Litho_Challenges_2009_ITRS_Lith_Table_Summary-V5" xfId="507"/>
    <cellStyle name="___retention_2007_CTSG1_FocusTWGs-test_STRJ(SOC)_SOC_Proposal_2 (1)" xfId="508"/>
    <cellStyle name="___retention_2007_CTSG1_FocusTWGs-test_STRJ(SOC)_SOC_Proposal_2 (1)_2007Test_SoC_0618" xfId="509"/>
    <cellStyle name="___retention_2007_CTSG1_FocusTWGs-test_STRJ(SOC)_SOC_Proposal_2 (1)_2007Test_SoC_0618_2008Tables_FOCUS_ERM-ERD-FEP-LITH-INTC-FAC-AP_DRAFTv7" xfId="510"/>
    <cellStyle name="___retention_2007_CTSG1_FocusTWGs-test_STRJ(SOC)_SOC_Proposal_2 (1)_2007Test_SoC_0618_2008Tables_FOCUS_ERM-ERD-FEP-LITH-INTC-FAC-AP_DRAFTv7_2009 TR Tables_Factory Integration version 08-LSW" xfId="511"/>
    <cellStyle name="___retention_2007_CTSG1_FocusTWGs-test_STRJ(SOC)_SOC_Proposal_2 (1)_2007Test_SoC_0618_2008Tables_FOCUS_ERM-ERD-FEP-LITH-INTC-FAC-AP_DRAFTv7_2009 TR Tables_Factory Integration(20090806)_02A" xfId="512"/>
    <cellStyle name="___retention_2007_CTSG1_FocusTWGs-test_STRJ(SOC)_SOC_Proposal_2 (1)_2007Test_SoC_0618_2008Tables_FOCUS_ERM-ERD-FEP-LITH-INTC-FAC-AP_DRAFTv7_2009Tables_FOCUS_B_ITRS" xfId="513"/>
    <cellStyle name="___retention_2007_CTSG1_FocusTWGs-test_STRJ(SOC)_SOC_Proposal_2 (1)_2007Test_SoC_0618_2008Tables_FOCUS_ERM-ERD-FEP-LITH-INTC-FAC-AP_DRAFTv7_2009Tables_FOCUS_B_itwg(Factory Integration)09" xfId="514"/>
    <cellStyle name="___retention_2007_CTSG1_FocusTWGs-test_STRJ(SOC)_SOC_Proposal_2 (1)_2007Test_SoC_0618_2008Tables_FOCUS_ERM-ERD-FEP-LITH-INTC-FAC-AP_DRAFTv7_2009Tables_Focus_B-LITH-US-Bussels-V3" xfId="515"/>
    <cellStyle name="___retention_2007_CTSG1_FocusTWGs-test_STRJ(SOC)_SOC_Proposal_2 (1)_2007Test_SoC_0618_2008Tables_FOCUS_ERM-ERD-FEP-LITH-INTC-FAC-AP_DRAFTv7_2009Tables_Focus_B-LITH-US-V13b" xfId="516"/>
    <cellStyle name="___retention_2007_CTSG1_FocusTWGs-test_STRJ(SOC)_SOC_Proposal_2 (1)_2007Test_SoC_0618_2008Tables_FOCUS_ERM-ERD-FEP-LITH-INTC-FAC-AP_DRAFTv7_2009Tables_FOCUS_C_ITRS-FEPITWG(LL edits)" xfId="517"/>
    <cellStyle name="___retention_2007_CTSG1_FocusTWGs-test_STRJ(SOC)_SOC_Proposal_2 (1)_2007Test_SoC_0618_2008Tables_FOCUS_ERM-ERD-FEP-LITH-INTC-FAC-AP_DRAFTv7_2009Tables_FOCUS_C_ITRSV1" xfId="518"/>
    <cellStyle name="___retention_2007_CTSG1_FocusTWGs-test_STRJ(SOC)_SOC_Proposal_2 (1)_2007Test_SoC_0618_2008Tables_FOCUS_ERM-ERD-FEP-LITH-INTC-FAC-AP_DRAFTv7_2009Tables_FOCUS_C_ITRSV3" xfId="519"/>
    <cellStyle name="___retention_2007_CTSG1_FocusTWGs-test_STRJ(SOC)_SOC_Proposal_2 (1)_2007Test_SoC_0618_2008Tables_FOCUS_ERM-ERD-FEP-LITH-INTC-FAC-AP_DRAFTv7_2009Tables_ORTC_V5" xfId="520"/>
    <cellStyle name="___retention_2007_CTSG1_FocusTWGs-test_STRJ(SOC)_SOC_Proposal_2 (1)_2007Test_SoC_0618_2008Tables_FOCUS_ERM-ERD-FEP-LITH-INTC-FAC-AP_DRAFTv7_2011_ORTC-2A" xfId="521"/>
    <cellStyle name="___retention_2007_CTSG1_FocusTWGs-test_STRJ(SOC)_SOC_Proposal_2 (1)_2007Test_SoC_0618_2008Tables_FOCUS_ERM-ERD-FEP-LITH-INTC-FAC-AP_DRAFTv7_4FINAL2009Tables_ERD_Oct30_lsw" xfId="522"/>
    <cellStyle name="___retention_2007_CTSG1_FocusTWGs-test_STRJ(SOC)_SOC_Proposal_2 (1)_2007Test_SoC_0618_2008Tables_FOCUS_ERM-ERD-FEP-LITH-INTC-FAC-AP_DRAFTv7_4FINAL2009Tables_ERD_Oct30_lsw2" xfId="523"/>
    <cellStyle name="___retention_2007_CTSG1_FocusTWGs-test_STRJ(SOC)_SOC_Proposal_2 (1)_2007Test_SoC_0618_2008Tables_FOCUS_ERM-ERD-FEP-LITH-INTC-FAC-AP_DRAFTv7_ITRS EUV Mask WG Meeting with Proposals-2009" xfId="524"/>
    <cellStyle name="___retention_2007_CTSG1_FocusTWGs-test_STRJ(SOC)_SOC_Proposal_2 (1)_2007Test_SoC_0618_2008Tables_FOCUS_ERM-ERD-FEP-LITH-INTC-FAC-AP_DRAFTv7_ITRS Optica Mask Table change note 200907011" xfId="525"/>
    <cellStyle name="___retention_2007_CTSG1_FocusTWGs-test_STRJ(SOC)_SOC_Proposal_2 (1)_2007Test_SoC_0618_2008Tables_FOCUS_ERM-ERD-FEP-LITH-INTC-FAC-AP_DRAFTv7_Litho_Challenges_2009_ITRS_Lith_Table_Summary-V5" xfId="526"/>
    <cellStyle name="___retention_2007_CTSG1_FocusTWGs-test_STRJ(SOC)_SOC_Proposal_2 (1)_2007Test_SoC_0618_2008Tables_FOCUS_ERM-ERD-FEP-LITH-INTC-FAC-AP_DRAFTv7_Table-PIDS4-LSW" xfId="527"/>
    <cellStyle name="___retention_2007_CTSG1_FocusTWGs-test_STRJ(SOC)_SOC_Proposal_2 (1)_2007Test_SoC_0618_2009 TR Tables_Factory Integration version 08-LSW" xfId="528"/>
    <cellStyle name="___retention_2007_CTSG1_FocusTWGs-test_STRJ(SOC)_SOC_Proposal_2 (1)_2007Test_SoC_0618_2009 TR Tables_Factory Integration(20090806)_02A" xfId="529"/>
    <cellStyle name="___retention_2007_CTSG1_FocusTWGs-test_STRJ(SOC)_SOC_Proposal_2 (1)_2007Test_SoC_0618_2009Tables_FOCUS_B_ITRS" xfId="530"/>
    <cellStyle name="___retention_2007_CTSG1_FocusTWGs-test_STRJ(SOC)_SOC_Proposal_2 (1)_2007Test_SoC_0618_2009Tables_FOCUS_B_itwg(Factory Integration)09" xfId="531"/>
    <cellStyle name="___retention_2007_CTSG1_FocusTWGs-test_STRJ(SOC)_SOC_Proposal_2 (1)_2007Test_SoC_0618_2009Tables_Focus_B-LITH-US-Bussels-V3" xfId="532"/>
    <cellStyle name="___retention_2007_CTSG1_FocusTWGs-test_STRJ(SOC)_SOC_Proposal_2 (1)_2007Test_SoC_0618_2009Tables_Focus_B-LITH-US-V13b" xfId="533"/>
    <cellStyle name="___retention_2007_CTSG1_FocusTWGs-test_STRJ(SOC)_SOC_Proposal_2 (1)_2007Test_SoC_0618_2009Tables_FOCUS_C_ITRS-FEPITWG(LL edits)" xfId="534"/>
    <cellStyle name="___retention_2007_CTSG1_FocusTWGs-test_STRJ(SOC)_SOC_Proposal_2 (1)_2007Test_SoC_0618_2009Tables_FOCUS_C_ITRSV1" xfId="535"/>
    <cellStyle name="___retention_2007_CTSG1_FocusTWGs-test_STRJ(SOC)_SOC_Proposal_2 (1)_2007Test_SoC_0618_2009Tables_FOCUS_C_ITRSV3" xfId="536"/>
    <cellStyle name="___retention_2007_CTSG1_FocusTWGs-test_STRJ(SOC)_SOC_Proposal_2 (1)_2007Test_SoC_0618_2009Tables_ORTC_V5" xfId="537"/>
    <cellStyle name="___retention_2007_CTSG1_FocusTWGs-test_STRJ(SOC)_SOC_Proposal_2 (1)_2007Test_SoC_0618_2011_ORTC-2A" xfId="538"/>
    <cellStyle name="___retention_2007_CTSG1_FocusTWGs-test_STRJ(SOC)_SOC_Proposal_2 (1)_2007Test_SoC_0618_4FINAL2009Tables_ERD_Oct30_lsw" xfId="539"/>
    <cellStyle name="___retention_2007_CTSG1_FocusTWGs-test_STRJ(SOC)_SOC_Proposal_2 (1)_2007Test_SoC_0618_4FINAL2009Tables_ERD_Oct30_lsw2" xfId="540"/>
    <cellStyle name="___retention_2007_CTSG1_FocusTWGs-test_STRJ(SOC)_SOC_Proposal_2 (1)_2007Test_SoC_0618_ITRS EUV Mask WG Meeting with Proposals-2009" xfId="541"/>
    <cellStyle name="___retention_2007_CTSG1_FocusTWGs-test_STRJ(SOC)_SOC_Proposal_2 (1)_2007Test_SoC_0618_ITRS Optica Mask Table change note 200907011" xfId="542"/>
    <cellStyle name="___retention_2007_CTSG1_FocusTWGs-test_STRJ(SOC)_SOC_Proposal_2 (1)_2007Test_SoC_0618_Litho_Challenges_2009_ITRS_Lith_Table_Summary-V5" xfId="543"/>
    <cellStyle name="___retention_2007_CTSG1_FocusTWGs-test_STRJ(SOC)_SOC_Proposal_2 (1)_2007Test_SoC_0618_Table-PIDS4-LSW" xfId="544"/>
    <cellStyle name="___retention_2007_CTSG1_FocusTWGs-test_STRJ(SOC)_SOC_Proposal_2 (1)_2008Tables_FOCUS_ERM-ERD-FEP-LITH-INTC-FAC-AP_DRAFTv7" xfId="545"/>
    <cellStyle name="___retention_2007_CTSG1_FocusTWGs-test_STRJ(SOC)_SOC_Proposal_2 (1)_2008Tables_FOCUS_ERM-ERD-FEP-LITH-INTC-FAC-AP_DRAFTv7_2009 TR Tables_Factory Integration version 08-LSW" xfId="546"/>
    <cellStyle name="___retention_2007_CTSG1_FocusTWGs-test_STRJ(SOC)_SOC_Proposal_2 (1)_2008Tables_FOCUS_ERM-ERD-FEP-LITH-INTC-FAC-AP_DRAFTv7_2009 TR Tables_Factory Integration(20090806)_02A" xfId="547"/>
    <cellStyle name="___retention_2007_CTSG1_FocusTWGs-test_STRJ(SOC)_SOC_Proposal_2 (1)_2008Tables_FOCUS_ERM-ERD-FEP-LITH-INTC-FAC-AP_DRAFTv7_2009Tables_FOCUS_B_ITRS" xfId="548"/>
    <cellStyle name="___retention_2007_CTSG1_FocusTWGs-test_STRJ(SOC)_SOC_Proposal_2 (1)_2008Tables_FOCUS_ERM-ERD-FEP-LITH-INTC-FAC-AP_DRAFTv7_2009Tables_FOCUS_B_itwg(Factory Integration)09" xfId="549"/>
    <cellStyle name="___retention_2007_CTSG1_FocusTWGs-test_STRJ(SOC)_SOC_Proposal_2 (1)_2008Tables_FOCUS_ERM-ERD-FEP-LITH-INTC-FAC-AP_DRAFTv7_2009Tables_Focus_B-LITH-US-Bussels-V3" xfId="550"/>
    <cellStyle name="___retention_2007_CTSG1_FocusTWGs-test_STRJ(SOC)_SOC_Proposal_2 (1)_2008Tables_FOCUS_ERM-ERD-FEP-LITH-INTC-FAC-AP_DRAFTv7_2009Tables_Focus_B-LITH-US-V13b" xfId="551"/>
    <cellStyle name="___retention_2007_CTSG1_FocusTWGs-test_STRJ(SOC)_SOC_Proposal_2 (1)_2008Tables_FOCUS_ERM-ERD-FEP-LITH-INTC-FAC-AP_DRAFTv7_2009Tables_FOCUS_C_ITRS-FEPITWG(LL edits)" xfId="552"/>
    <cellStyle name="___retention_2007_CTSG1_FocusTWGs-test_STRJ(SOC)_SOC_Proposal_2 (1)_2008Tables_FOCUS_ERM-ERD-FEP-LITH-INTC-FAC-AP_DRAFTv7_2009Tables_FOCUS_C_ITRSV1" xfId="553"/>
    <cellStyle name="___retention_2007_CTSG1_FocusTWGs-test_STRJ(SOC)_SOC_Proposal_2 (1)_2008Tables_FOCUS_ERM-ERD-FEP-LITH-INTC-FAC-AP_DRAFTv7_2009Tables_FOCUS_C_ITRSV3" xfId="554"/>
    <cellStyle name="___retention_2007_CTSG1_FocusTWGs-test_STRJ(SOC)_SOC_Proposal_2 (1)_2008Tables_FOCUS_ERM-ERD-FEP-LITH-INTC-FAC-AP_DRAFTv7_2009Tables_ORTC_V5" xfId="555"/>
    <cellStyle name="___retention_2007_CTSG1_FocusTWGs-test_STRJ(SOC)_SOC_Proposal_2 (1)_2008Tables_FOCUS_ERM-ERD-FEP-LITH-INTC-FAC-AP_DRAFTv7_2011_ORTC-2A" xfId="556"/>
    <cellStyle name="___retention_2007_CTSG1_FocusTWGs-test_STRJ(SOC)_SOC_Proposal_2 (1)_2008Tables_FOCUS_ERM-ERD-FEP-LITH-INTC-FAC-AP_DRAFTv7_4FINAL2009Tables_ERD_Oct30_lsw" xfId="557"/>
    <cellStyle name="___retention_2007_CTSG1_FocusTWGs-test_STRJ(SOC)_SOC_Proposal_2 (1)_2008Tables_FOCUS_ERM-ERD-FEP-LITH-INTC-FAC-AP_DRAFTv7_4FINAL2009Tables_ERD_Oct30_lsw2" xfId="558"/>
    <cellStyle name="___retention_2007_CTSG1_FocusTWGs-test_STRJ(SOC)_SOC_Proposal_2 (1)_2008Tables_FOCUS_ERM-ERD-FEP-LITH-INTC-FAC-AP_DRAFTv7_ITRS EUV Mask WG Meeting with Proposals-2009" xfId="559"/>
    <cellStyle name="___retention_2007_CTSG1_FocusTWGs-test_STRJ(SOC)_SOC_Proposal_2 (1)_2008Tables_FOCUS_ERM-ERD-FEP-LITH-INTC-FAC-AP_DRAFTv7_ITRS Optica Mask Table change note 200907011" xfId="560"/>
    <cellStyle name="___retention_2007_CTSG1_FocusTWGs-test_STRJ(SOC)_SOC_Proposal_2 (1)_2008Tables_FOCUS_ERM-ERD-FEP-LITH-INTC-FAC-AP_DRAFTv7_Litho_Challenges_2009_ITRS_Lith_Table_Summary-V5" xfId="561"/>
    <cellStyle name="___retention_2007_CTSG1_FocusTWGs-test_STRJ(SOC)_SOC_Proposal_2 (1)_2008Tables_FOCUS_ERM-ERD-FEP-LITH-INTC-FAC-AP_DRAFTv7_Table-PIDS4-LSW" xfId="562"/>
    <cellStyle name="___retention_2007_CTSG1_FocusTWGs-test_STRJ(SOC)_SOC_Proposal_2 (1)_2009 TR Tables_Factory Integration version 08-LSW" xfId="563"/>
    <cellStyle name="___retention_2007_CTSG1_FocusTWGs-test_STRJ(SOC)_SOC_Proposal_2 (1)_2009 TR Tables_Factory Integration(20090806)_02A" xfId="564"/>
    <cellStyle name="___retention_2007_CTSG1_FocusTWGs-test_STRJ(SOC)_SOC_Proposal_2 (1)_2009Tables_FOCUS_B_ITRS" xfId="565"/>
    <cellStyle name="___retention_2007_CTSG1_FocusTWGs-test_STRJ(SOC)_SOC_Proposal_2 (1)_2009Tables_FOCUS_B_itwg(Factory Integration)09" xfId="566"/>
    <cellStyle name="___retention_2007_CTSG1_FocusTWGs-test_STRJ(SOC)_SOC_Proposal_2 (1)_2009Tables_Focus_B-LITH-US-Bussels-V3" xfId="567"/>
    <cellStyle name="___retention_2007_CTSG1_FocusTWGs-test_STRJ(SOC)_SOC_Proposal_2 (1)_2009Tables_Focus_B-LITH-US-V13b" xfId="568"/>
    <cellStyle name="___retention_2007_CTSG1_FocusTWGs-test_STRJ(SOC)_SOC_Proposal_2 (1)_2009Tables_FOCUS_C_ITRS-FEPITWG(LL edits)" xfId="569"/>
    <cellStyle name="___retention_2007_CTSG1_FocusTWGs-test_STRJ(SOC)_SOC_Proposal_2 (1)_2009Tables_FOCUS_C_ITRSV1" xfId="570"/>
    <cellStyle name="___retention_2007_CTSG1_FocusTWGs-test_STRJ(SOC)_SOC_Proposal_2 (1)_2009Tables_FOCUS_C_ITRSV3" xfId="571"/>
    <cellStyle name="___retention_2007_CTSG1_FocusTWGs-test_STRJ(SOC)_SOC_Proposal_2 (1)_2009Tables_ORTC_V5" xfId="572"/>
    <cellStyle name="___retention_2007_CTSG1_FocusTWGs-test_STRJ(SOC)_SOC_Proposal_2 (1)_2011_ORTC-2A" xfId="573"/>
    <cellStyle name="___retention_2007_CTSG1_FocusTWGs-test_STRJ(SOC)_SOC_Proposal_2 (1)_4FINAL2009Tables_ERD_Oct30_lsw" xfId="574"/>
    <cellStyle name="___retention_2007_CTSG1_FocusTWGs-test_STRJ(SOC)_SOC_Proposal_2 (1)_4FINAL2009Tables_ERD_Oct30_lsw2" xfId="575"/>
    <cellStyle name="___retention_2007_CTSG1_FocusTWGs-test_STRJ(SOC)_SOC_Proposal_2 (1)_ITRS EUV Mask WG Meeting with Proposals-2009" xfId="576"/>
    <cellStyle name="___retention_2007_CTSG1_FocusTWGs-test_STRJ(SOC)_SOC_Proposal_2 (1)_ITRS Optica Mask Table change note 200907011" xfId="577"/>
    <cellStyle name="___retention_2007_CTSG1_FocusTWGs-test_STRJ(SOC)_SOC_Proposal_2 (1)_Litho_Challenges_2009_ITRS_Lith_Table_Summary-V5" xfId="578"/>
    <cellStyle name="___retention_2007_CTSG1_FocusTWGs-test_STRJ(SOC)_SOC_Proposal_2 (1)_Table-PIDS4-LSW" xfId="579"/>
    <cellStyle name="___retention_2007_CTSG1_FocusTWGs-test_STRJ(SOC)_SOC_Proposal_2 (1)_WK_2007Test0612Rev04" xfId="580"/>
    <cellStyle name="___retention_2007_CTSG1_FocusTWGs-test_STRJ(SOC)_SOC_Proposal_2 (1)_WK_2007Test0612Rev04_2008Tables_FOCUS_ERM-ERD-FEP-LITH-INTC-FAC-AP_DRAFTv7" xfId="581"/>
    <cellStyle name="___retention_2007_CTSG1_FocusTWGs-test_STRJ(SOC)_SOC_Proposal_2 (1)_WK_2007Test0612Rev04_2008Tables_FOCUS_ERM-ERD-FEP-LITH-INTC-FAC-AP_DRAFTv7_2009 TR Tables_Factory Integration version 08-LSW" xfId="582"/>
    <cellStyle name="___retention_2007_CTSG1_FocusTWGs-test_STRJ(SOC)_SOC_Proposal_2 (1)_WK_2007Test0612Rev04_2008Tables_FOCUS_ERM-ERD-FEP-LITH-INTC-FAC-AP_DRAFTv7_2009 TR Tables_Factory Integration(20090806)_02A" xfId="583"/>
    <cellStyle name="___retention_2007_CTSG1_FocusTWGs-test_STRJ(SOC)_SOC_Proposal_2 (1)_WK_2007Test0612Rev04_2008Tables_FOCUS_ERM-ERD-FEP-LITH-INTC-FAC-AP_DRAFTv7_2009Tables_FOCUS_B_ITRS" xfId="584"/>
    <cellStyle name="___retention_2007_CTSG1_FocusTWGs-test_STRJ(SOC)_SOC_Proposal_2 (1)_WK_2007Test0612Rev04_2008Tables_FOCUS_ERM-ERD-FEP-LITH-INTC-FAC-AP_DRAFTv7_2009Tables_FOCUS_B_itwg(Factory Integration)09" xfId="585"/>
    <cellStyle name="___retention_2007_CTSG1_FocusTWGs-test_STRJ(SOC)_SOC_Proposal_2 (1)_WK_2007Test0612Rev04_2008Tables_FOCUS_ERM-ERD-FEP-LITH-INTC-FAC-AP_DRAFTv7_2009Tables_Focus_B-LITH-US-Bussels-V3" xfId="586"/>
    <cellStyle name="___retention_2007_CTSG1_FocusTWGs-test_STRJ(SOC)_SOC_Proposal_2 (1)_WK_2007Test0612Rev04_2008Tables_FOCUS_ERM-ERD-FEP-LITH-INTC-FAC-AP_DRAFTv7_2009Tables_Focus_B-LITH-US-V13b" xfId="587"/>
    <cellStyle name="___retention_2007_CTSG1_FocusTWGs-test_STRJ(SOC)_SOC_Proposal_2 (1)_WK_2007Test0612Rev04_2008Tables_FOCUS_ERM-ERD-FEP-LITH-INTC-FAC-AP_DRAFTv7_2009Tables_FOCUS_C_ITRS-FEPITWG(LL edits)" xfId="588"/>
    <cellStyle name="___retention_2007_CTSG1_FocusTWGs-test_STRJ(SOC)_SOC_Proposal_2 (1)_WK_2007Test0612Rev04_2008Tables_FOCUS_ERM-ERD-FEP-LITH-INTC-FAC-AP_DRAFTv7_2009Tables_FOCUS_C_ITRSV1" xfId="589"/>
    <cellStyle name="___retention_2007_CTSG1_FocusTWGs-test_STRJ(SOC)_SOC_Proposal_2 (1)_WK_2007Test0612Rev04_2008Tables_FOCUS_ERM-ERD-FEP-LITH-INTC-FAC-AP_DRAFTv7_2009Tables_FOCUS_C_ITRSV3" xfId="590"/>
    <cellStyle name="___retention_2007_CTSG1_FocusTWGs-test_STRJ(SOC)_SOC_Proposal_2 (1)_WK_2007Test0612Rev04_2008Tables_FOCUS_ERM-ERD-FEP-LITH-INTC-FAC-AP_DRAFTv7_2009Tables_ORTC_V5" xfId="591"/>
    <cellStyle name="___retention_2007_CTSG1_FocusTWGs-test_STRJ(SOC)_SOC_Proposal_2 (1)_WK_2007Test0612Rev04_2008Tables_FOCUS_ERM-ERD-FEP-LITH-INTC-FAC-AP_DRAFTv7_2011_ORTC-2A" xfId="592"/>
    <cellStyle name="___retention_2007_CTSG1_FocusTWGs-test_STRJ(SOC)_SOC_Proposal_2 (1)_WK_2007Test0612Rev04_2008Tables_FOCUS_ERM-ERD-FEP-LITH-INTC-FAC-AP_DRAFTv7_4FINAL2009Tables_ERD_Oct30_lsw" xfId="593"/>
    <cellStyle name="___retention_2007_CTSG1_FocusTWGs-test_STRJ(SOC)_SOC_Proposal_2 (1)_WK_2007Test0612Rev04_2008Tables_FOCUS_ERM-ERD-FEP-LITH-INTC-FAC-AP_DRAFTv7_4FINAL2009Tables_ERD_Oct30_lsw2" xfId="594"/>
    <cellStyle name="___retention_2007_CTSG1_FocusTWGs-test_STRJ(SOC)_SOC_Proposal_2 (1)_WK_2007Test0612Rev04_2008Tables_FOCUS_ERM-ERD-FEP-LITH-INTC-FAC-AP_DRAFTv7_ITRS EUV Mask WG Meeting with Proposals-2009" xfId="595"/>
    <cellStyle name="___retention_2007_CTSG1_FocusTWGs-test_STRJ(SOC)_SOC_Proposal_2 (1)_WK_2007Test0612Rev04_2008Tables_FOCUS_ERM-ERD-FEP-LITH-INTC-FAC-AP_DRAFTv7_ITRS Optica Mask Table change note 200907011" xfId="596"/>
    <cellStyle name="___retention_2007_CTSG1_FocusTWGs-test_STRJ(SOC)_SOC_Proposal_2 (1)_WK_2007Test0612Rev04_2008Tables_FOCUS_ERM-ERD-FEP-LITH-INTC-FAC-AP_DRAFTv7_Litho_Challenges_2009_ITRS_Lith_Table_Summary-V5" xfId="597"/>
    <cellStyle name="___retention_2007_CTSG1_FocusTWGs-test_STRJ(SOC)_SOC_Proposal_2 (1)_WK_2007Test0612Rev04_2008Tables_FOCUS_ERM-ERD-FEP-LITH-INTC-FAC-AP_DRAFTv7_Table-PIDS4-LSW" xfId="598"/>
    <cellStyle name="___retention_2007_CTSG1_FocusTWGs-test_STRJ(SOC)_SOC_Proposal_2 (1)_WK_2007Test0612Rev04_2009 TR Tables_Factory Integration version 08-LSW" xfId="599"/>
    <cellStyle name="___retention_2007_CTSG1_FocusTWGs-test_STRJ(SOC)_SOC_Proposal_2 (1)_WK_2007Test0612Rev04_2009 TR Tables_Factory Integration(20090806)_02A" xfId="600"/>
    <cellStyle name="___retention_2007_CTSG1_FocusTWGs-test_STRJ(SOC)_SOC_Proposal_2 (1)_WK_2007Test0612Rev04_2009Tables_FOCUS_B_ITRS" xfId="601"/>
    <cellStyle name="___retention_2007_CTSG1_FocusTWGs-test_STRJ(SOC)_SOC_Proposal_2 (1)_WK_2007Test0612Rev04_2009Tables_FOCUS_B_itwg(Factory Integration)09" xfId="602"/>
    <cellStyle name="___retention_2007_CTSG1_FocusTWGs-test_STRJ(SOC)_SOC_Proposal_2 (1)_WK_2007Test0612Rev04_2009Tables_Focus_B-LITH-US-Bussels-V3" xfId="603"/>
    <cellStyle name="___retention_2007_CTSG1_FocusTWGs-test_STRJ(SOC)_SOC_Proposal_2 (1)_WK_2007Test0612Rev04_2009Tables_Focus_B-LITH-US-V13b" xfId="604"/>
    <cellStyle name="___retention_2007_CTSG1_FocusTWGs-test_STRJ(SOC)_SOC_Proposal_2 (1)_WK_2007Test0612Rev04_2009Tables_FOCUS_C_ITRS-FEPITWG(LL edits)" xfId="605"/>
    <cellStyle name="___retention_2007_CTSG1_FocusTWGs-test_STRJ(SOC)_SOC_Proposal_2 (1)_WK_2007Test0612Rev04_2009Tables_FOCUS_C_ITRSV1" xfId="606"/>
    <cellStyle name="___retention_2007_CTSG1_FocusTWGs-test_STRJ(SOC)_SOC_Proposal_2 (1)_WK_2007Test0612Rev04_2009Tables_FOCUS_C_ITRSV3" xfId="607"/>
    <cellStyle name="___retention_2007_CTSG1_FocusTWGs-test_STRJ(SOC)_SOC_Proposal_2 (1)_WK_2007Test0612Rev04_2009Tables_ORTC_V5" xfId="608"/>
    <cellStyle name="___retention_2007_CTSG1_FocusTWGs-test_STRJ(SOC)_SOC_Proposal_2 (1)_WK_2007Test0612Rev04_2011_ORTC-2A" xfId="609"/>
    <cellStyle name="___retention_2007_CTSG1_FocusTWGs-test_STRJ(SOC)_SOC_Proposal_2 (1)_WK_2007Test0612Rev04_4FINAL2009Tables_ERD_Oct30_lsw" xfId="610"/>
    <cellStyle name="___retention_2007_CTSG1_FocusTWGs-test_STRJ(SOC)_SOC_Proposal_2 (1)_WK_2007Test0612Rev04_4FINAL2009Tables_ERD_Oct30_lsw2" xfId="611"/>
    <cellStyle name="___retention_2007_CTSG1_FocusTWGs-test_STRJ(SOC)_SOC_Proposal_2 (1)_WK_2007Test0612Rev04_ITRS EUV Mask WG Meeting with Proposals-2009" xfId="612"/>
    <cellStyle name="___retention_2007_CTSG1_FocusTWGs-test_STRJ(SOC)_SOC_Proposal_2 (1)_WK_2007Test0612Rev04_ITRS Optica Mask Table change note 200907011" xfId="613"/>
    <cellStyle name="___retention_2007_CTSG1_FocusTWGs-test_STRJ(SOC)_SOC_Proposal_2 (1)_WK_2007Test0612Rev04_Litho_Challenges_2009_ITRS_Lith_Table_Summary-V5" xfId="614"/>
    <cellStyle name="___retention_2007_CTSG1_FocusTWGs-test_STRJ(SOC)_SOC_Proposal_2 (1)_WK_2007Test0612Rev04_Table-PIDS4-LSW" xfId="615"/>
    <cellStyle name="___retention_2007_CTSG1_FocusTWGs-test_STRJ(SOC)_Table-PIDS4-LSW" xfId="616"/>
    <cellStyle name="___retention_2007_CTSG1_FocusTWGs-test_STRJ(SOC)_WK_2007Test0612Rev04" xfId="617"/>
    <cellStyle name="___retention_2007_CTSG1_FocusTWGs-test_STRJ(SOC)_WK_2007Test0612Rev04_2008Tables_FOCUS_ERM-ERD-FEP-LITH-INTC-FAC-AP_DRAFTv7" xfId="618"/>
    <cellStyle name="___retention_2007_CTSG1_FocusTWGs-test_STRJ(SOC)_WK_2007Test0612Rev04_2008Tables_FOCUS_ERM-ERD-FEP-LITH-INTC-FAC-AP_DRAFTv7_2009 TR Tables_Factory Integration version 08-LSW" xfId="619"/>
    <cellStyle name="___retention_2007_CTSG1_FocusTWGs-test_STRJ(SOC)_WK_2007Test0612Rev04_2008Tables_FOCUS_ERM-ERD-FEP-LITH-INTC-FAC-AP_DRAFTv7_2009 TR Tables_Factory Integration(20090806)_02A" xfId="620"/>
    <cellStyle name="___retention_2007_CTSG1_FocusTWGs-test_STRJ(SOC)_WK_2007Test0612Rev04_2008Tables_FOCUS_ERM-ERD-FEP-LITH-INTC-FAC-AP_DRAFTv7_2009Tables_FOCUS_B_ITRS" xfId="621"/>
    <cellStyle name="___retention_2007_CTSG1_FocusTWGs-test_STRJ(SOC)_WK_2007Test0612Rev04_2008Tables_FOCUS_ERM-ERD-FEP-LITH-INTC-FAC-AP_DRAFTv7_2009Tables_FOCUS_B_itwg(Factory Integration)09" xfId="622"/>
    <cellStyle name="___retention_2007_CTSG1_FocusTWGs-test_STRJ(SOC)_WK_2007Test0612Rev04_2008Tables_FOCUS_ERM-ERD-FEP-LITH-INTC-FAC-AP_DRAFTv7_2009Tables_Focus_B-LITH-US-Bussels-V3" xfId="623"/>
    <cellStyle name="___retention_2007_CTSG1_FocusTWGs-test_STRJ(SOC)_WK_2007Test0612Rev04_2008Tables_FOCUS_ERM-ERD-FEP-LITH-INTC-FAC-AP_DRAFTv7_2009Tables_Focus_B-LITH-US-V13b" xfId="624"/>
    <cellStyle name="___retention_2007_CTSG1_FocusTWGs-test_STRJ(SOC)_WK_2007Test0612Rev04_2008Tables_FOCUS_ERM-ERD-FEP-LITH-INTC-FAC-AP_DRAFTv7_2009Tables_FOCUS_C_ITRS-FEPITWG(LL edits)" xfId="625"/>
    <cellStyle name="___retention_2007_CTSG1_FocusTWGs-test_STRJ(SOC)_WK_2007Test0612Rev04_2008Tables_FOCUS_ERM-ERD-FEP-LITH-INTC-FAC-AP_DRAFTv7_2009Tables_FOCUS_C_ITRSV1" xfId="626"/>
    <cellStyle name="___retention_2007_CTSG1_FocusTWGs-test_STRJ(SOC)_WK_2007Test0612Rev04_2008Tables_FOCUS_ERM-ERD-FEP-LITH-INTC-FAC-AP_DRAFTv7_2009Tables_FOCUS_C_ITRSV3" xfId="627"/>
    <cellStyle name="___retention_2007_CTSG1_FocusTWGs-test_STRJ(SOC)_WK_2007Test0612Rev04_2008Tables_FOCUS_ERM-ERD-FEP-LITH-INTC-FAC-AP_DRAFTv7_2009Tables_ORTC_V5" xfId="628"/>
    <cellStyle name="___retention_2007_CTSG1_FocusTWGs-test_STRJ(SOC)_WK_2007Test0612Rev04_2008Tables_FOCUS_ERM-ERD-FEP-LITH-INTC-FAC-AP_DRAFTv7_2011_ORTC-2A" xfId="629"/>
    <cellStyle name="___retention_2007_CTSG1_FocusTWGs-test_STRJ(SOC)_WK_2007Test0612Rev04_2008Tables_FOCUS_ERM-ERD-FEP-LITH-INTC-FAC-AP_DRAFTv7_4FINAL2009Tables_ERD_Oct30_lsw" xfId="630"/>
    <cellStyle name="___retention_2007_CTSG1_FocusTWGs-test_STRJ(SOC)_WK_2007Test0612Rev04_2008Tables_FOCUS_ERM-ERD-FEP-LITH-INTC-FAC-AP_DRAFTv7_4FINAL2009Tables_ERD_Oct30_lsw2" xfId="631"/>
    <cellStyle name="___retention_2007_CTSG1_FocusTWGs-test_STRJ(SOC)_WK_2007Test0612Rev04_2008Tables_FOCUS_ERM-ERD-FEP-LITH-INTC-FAC-AP_DRAFTv7_ITRS EUV Mask WG Meeting with Proposals-2009" xfId="632"/>
    <cellStyle name="___retention_2007_CTSG1_FocusTWGs-test_STRJ(SOC)_WK_2007Test0612Rev04_2008Tables_FOCUS_ERM-ERD-FEP-LITH-INTC-FAC-AP_DRAFTv7_ITRS Optica Mask Table change note 200907011" xfId="633"/>
    <cellStyle name="___retention_2007_CTSG1_FocusTWGs-test_STRJ(SOC)_WK_2007Test0612Rev04_2008Tables_FOCUS_ERM-ERD-FEP-LITH-INTC-FAC-AP_DRAFTv7_Litho_Challenges_2009_ITRS_Lith_Table_Summary-V5" xfId="634"/>
    <cellStyle name="___retention_2007_CTSG1_FocusTWGs-test_STRJ(SOC)_WK_2007Test0612Rev04_2008Tables_FOCUS_ERM-ERD-FEP-LITH-INTC-FAC-AP_DRAFTv7_Table-PIDS4-LSW" xfId="635"/>
    <cellStyle name="___retention_2007_CTSG1_FocusTWGs-test_STRJ(SOC)_WK_2007Test0612Rev04_2009 TR Tables_Factory Integration version 08-LSW" xfId="636"/>
    <cellStyle name="___retention_2007_CTSG1_FocusTWGs-test_STRJ(SOC)_WK_2007Test0612Rev04_2009 TR Tables_Factory Integration(20090806)_02A" xfId="637"/>
    <cellStyle name="___retention_2007_CTSG1_FocusTWGs-test_STRJ(SOC)_WK_2007Test0612Rev04_2009Tables_FOCUS_B_ITRS" xfId="638"/>
    <cellStyle name="___retention_2007_CTSG1_FocusTWGs-test_STRJ(SOC)_WK_2007Test0612Rev04_2009Tables_FOCUS_B_itwg(Factory Integration)09" xfId="639"/>
    <cellStyle name="___retention_2007_CTSG1_FocusTWGs-test_STRJ(SOC)_WK_2007Test0612Rev04_2009Tables_Focus_B-LITH-US-Bussels-V3" xfId="640"/>
    <cellStyle name="___retention_2007_CTSG1_FocusTWGs-test_STRJ(SOC)_WK_2007Test0612Rev04_2009Tables_Focus_B-LITH-US-V13b" xfId="641"/>
    <cellStyle name="___retention_2007_CTSG1_FocusTWGs-test_STRJ(SOC)_WK_2007Test0612Rev04_2009Tables_FOCUS_C_ITRS-FEPITWG(LL edits)" xfId="642"/>
    <cellStyle name="___retention_2007_CTSG1_FocusTWGs-test_STRJ(SOC)_WK_2007Test0612Rev04_2009Tables_FOCUS_C_ITRSV1" xfId="643"/>
    <cellStyle name="___retention_2007_CTSG1_FocusTWGs-test_STRJ(SOC)_WK_2007Test0612Rev04_2009Tables_FOCUS_C_ITRSV3" xfId="644"/>
    <cellStyle name="___retention_2007_CTSG1_FocusTWGs-test_STRJ(SOC)_WK_2007Test0612Rev04_2009Tables_ORTC_V5" xfId="645"/>
    <cellStyle name="___retention_2007_CTSG1_FocusTWGs-test_STRJ(SOC)_WK_2007Test0612Rev04_2011_ORTC-2A" xfId="646"/>
    <cellStyle name="___retention_2007_CTSG1_FocusTWGs-test_STRJ(SOC)_WK_2007Test0612Rev04_4FINAL2009Tables_ERD_Oct30_lsw" xfId="647"/>
    <cellStyle name="___retention_2007_CTSG1_FocusTWGs-test_STRJ(SOC)_WK_2007Test0612Rev04_4FINAL2009Tables_ERD_Oct30_lsw2" xfId="648"/>
    <cellStyle name="___retention_2007_CTSG1_FocusTWGs-test_STRJ(SOC)_WK_2007Test0612Rev04_ITRS EUV Mask WG Meeting with Proposals-2009" xfId="649"/>
    <cellStyle name="___retention_2007_CTSG1_FocusTWGs-test_STRJ(SOC)_WK_2007Test0612Rev04_ITRS Optica Mask Table change note 200907011" xfId="650"/>
    <cellStyle name="___retention_2007_CTSG1_FocusTWGs-test_STRJ(SOC)_WK_2007Test0612Rev04_Litho_Challenges_2009_ITRS_Lith_Table_Summary-V5" xfId="651"/>
    <cellStyle name="___retention_2007_CTSG1_FocusTWGs-test_STRJ(SOC)_WK_2007Test0612Rev04_Table-PIDS4-LSW" xfId="652"/>
    <cellStyle name="___retention_2007_SoC_table_Rev 1" xfId="653"/>
    <cellStyle name="___retention_2007_SoC_table_Rev 1_2007Test_SoC_0618" xfId="654"/>
    <cellStyle name="___retention_2007_SoC_table_Rev 1_2007Test_SoC_0618_2008Tables_FOCUS_ERM-ERD-FEP-LITH-INTC-FAC-AP_DRAFTv7" xfId="655"/>
    <cellStyle name="___retention_2007_SoC_table_Rev 1_2007Test_SoC_0618_2008Tables_FOCUS_ERM-ERD-FEP-LITH-INTC-FAC-AP_DRAFTv7_2009 TR Tables_Factory Integration version 08-LSW" xfId="656"/>
    <cellStyle name="___retention_2007_SoC_table_Rev 1_2007Test_SoC_0618_2008Tables_FOCUS_ERM-ERD-FEP-LITH-INTC-FAC-AP_DRAFTv7_2009 TR Tables_Factory Integration(20090806)_02A" xfId="657"/>
    <cellStyle name="___retention_2007_SoC_table_Rev 1_2007Test_SoC_0618_2008Tables_FOCUS_ERM-ERD-FEP-LITH-INTC-FAC-AP_DRAFTv7_2009Tables_FOCUS_B_ITRS" xfId="658"/>
    <cellStyle name="___retention_2007_SoC_table_Rev 1_2007Test_SoC_0618_2008Tables_FOCUS_ERM-ERD-FEP-LITH-INTC-FAC-AP_DRAFTv7_2009Tables_FOCUS_B_itwg(Factory Integration)09" xfId="659"/>
    <cellStyle name="___retention_2007_SoC_table_Rev 1_2007Test_SoC_0618_2008Tables_FOCUS_ERM-ERD-FEP-LITH-INTC-FAC-AP_DRAFTv7_2009Tables_Focus_B-LITH-US-Bussels-V3" xfId="660"/>
    <cellStyle name="___retention_2007_SoC_table_Rev 1_2007Test_SoC_0618_2008Tables_FOCUS_ERM-ERD-FEP-LITH-INTC-FAC-AP_DRAFTv7_2009Tables_Focus_B-LITH-US-V13b" xfId="661"/>
    <cellStyle name="___retention_2007_SoC_table_Rev 1_2007Test_SoC_0618_2008Tables_FOCUS_ERM-ERD-FEP-LITH-INTC-FAC-AP_DRAFTv7_2009Tables_FOCUS_C_ITRS-FEPITWG(LL edits)" xfId="662"/>
    <cellStyle name="___retention_2007_SoC_table_Rev 1_2007Test_SoC_0618_2008Tables_FOCUS_ERM-ERD-FEP-LITH-INTC-FAC-AP_DRAFTv7_2009Tables_FOCUS_C_ITRSV1" xfId="663"/>
    <cellStyle name="___retention_2007_SoC_table_Rev 1_2007Test_SoC_0618_2008Tables_FOCUS_ERM-ERD-FEP-LITH-INTC-FAC-AP_DRAFTv7_2009Tables_FOCUS_C_ITRSV3" xfId="664"/>
    <cellStyle name="___retention_2007_SoC_table_Rev 1_2007Test_SoC_0618_2008Tables_FOCUS_ERM-ERD-FEP-LITH-INTC-FAC-AP_DRAFTv7_2009Tables_ORTC_V5" xfId="665"/>
    <cellStyle name="___retention_2007_SoC_table_Rev 1_2007Test_SoC_0618_2008Tables_FOCUS_ERM-ERD-FEP-LITH-INTC-FAC-AP_DRAFTv7_2011_ORTC-2A" xfId="666"/>
    <cellStyle name="___retention_2007_SoC_table_Rev 1_2007Test_SoC_0618_2008Tables_FOCUS_ERM-ERD-FEP-LITH-INTC-FAC-AP_DRAFTv7_4FINAL2009Tables_ERD_Oct30_lsw" xfId="667"/>
    <cellStyle name="___retention_2007_SoC_table_Rev 1_2007Test_SoC_0618_2008Tables_FOCUS_ERM-ERD-FEP-LITH-INTC-FAC-AP_DRAFTv7_4FINAL2009Tables_ERD_Oct30_lsw2" xfId="668"/>
    <cellStyle name="___retention_2007_SoC_table_Rev 1_2007Test_SoC_0618_2008Tables_FOCUS_ERM-ERD-FEP-LITH-INTC-FAC-AP_DRAFTv7_ITRS EUV Mask WG Meeting with Proposals-2009" xfId="669"/>
    <cellStyle name="___retention_2007_SoC_table_Rev 1_2007Test_SoC_0618_2008Tables_FOCUS_ERM-ERD-FEP-LITH-INTC-FAC-AP_DRAFTv7_ITRS Optica Mask Table change note 200907011" xfId="670"/>
    <cellStyle name="___retention_2007_SoC_table_Rev 1_2007Test_SoC_0618_2008Tables_FOCUS_ERM-ERD-FEP-LITH-INTC-FAC-AP_DRAFTv7_Litho_Challenges_2009_ITRS_Lith_Table_Summary-V5" xfId="671"/>
    <cellStyle name="___retention_2007_SoC_table_Rev 1_2007Test_SoC_0618_2008Tables_FOCUS_ERM-ERD-FEP-LITH-INTC-FAC-AP_DRAFTv7_Table-PIDS4-LSW" xfId="672"/>
    <cellStyle name="___retention_2007_SoC_table_Rev 1_2007Test_SoC_0618_2009 TR Tables_Factory Integration version 08-LSW" xfId="673"/>
    <cellStyle name="___retention_2007_SoC_table_Rev 1_2007Test_SoC_0618_2009 TR Tables_Factory Integration(20090806)_02A" xfId="674"/>
    <cellStyle name="___retention_2007_SoC_table_Rev 1_2007Test_SoC_0618_2009Tables_FOCUS_B_ITRS" xfId="675"/>
    <cellStyle name="___retention_2007_SoC_table_Rev 1_2007Test_SoC_0618_2009Tables_FOCUS_B_itwg(Factory Integration)09" xfId="676"/>
    <cellStyle name="___retention_2007_SoC_table_Rev 1_2007Test_SoC_0618_2009Tables_Focus_B-LITH-US-Bussels-V3" xfId="677"/>
    <cellStyle name="___retention_2007_SoC_table_Rev 1_2007Test_SoC_0618_2009Tables_Focus_B-LITH-US-V13b" xfId="678"/>
    <cellStyle name="___retention_2007_SoC_table_Rev 1_2007Test_SoC_0618_2009Tables_FOCUS_C_ITRS-FEPITWG(LL edits)" xfId="679"/>
    <cellStyle name="___retention_2007_SoC_table_Rev 1_2007Test_SoC_0618_2009Tables_FOCUS_C_ITRSV1" xfId="680"/>
    <cellStyle name="___retention_2007_SoC_table_Rev 1_2007Test_SoC_0618_2009Tables_FOCUS_C_ITRSV3" xfId="681"/>
    <cellStyle name="___retention_2007_SoC_table_Rev 1_2007Test_SoC_0618_2009Tables_ORTC_V5" xfId="682"/>
    <cellStyle name="___retention_2007_SoC_table_Rev 1_2007Test_SoC_0618_2011_ORTC-2A" xfId="683"/>
    <cellStyle name="___retention_2007_SoC_table_Rev 1_2007Test_SoC_0618_4FINAL2009Tables_ERD_Oct30_lsw" xfId="684"/>
    <cellStyle name="___retention_2007_SoC_table_Rev 1_2007Test_SoC_0618_4FINAL2009Tables_ERD_Oct30_lsw2" xfId="685"/>
    <cellStyle name="___retention_2007_SoC_table_Rev 1_2007Test_SoC_0618_ITRS EUV Mask WG Meeting with Proposals-2009" xfId="686"/>
    <cellStyle name="___retention_2007_SoC_table_Rev 1_2007Test_SoC_0618_ITRS Optica Mask Table change note 200907011" xfId="687"/>
    <cellStyle name="___retention_2007_SoC_table_Rev 1_2007Test_SoC_0618_Litho_Challenges_2009_ITRS_Lith_Table_Summary-V5" xfId="688"/>
    <cellStyle name="___retention_2007_SoC_table_Rev 1_2007Test_SoC_0618_Table-PIDS4-LSW" xfId="689"/>
    <cellStyle name="___retention_2007_SoC_table_Rev 1_2008Tables_FOCUS_ERM-ERD-FEP-LITH-INTC-FAC-AP_DRAFTv7" xfId="690"/>
    <cellStyle name="___retention_2007_SoC_table_Rev 1_2008Tables_FOCUS_ERM-ERD-FEP-LITH-INTC-FAC-AP_DRAFTv7_2009 TR Tables_Factory Integration version 08-LSW" xfId="691"/>
    <cellStyle name="___retention_2007_SoC_table_Rev 1_2008Tables_FOCUS_ERM-ERD-FEP-LITH-INTC-FAC-AP_DRAFTv7_2009 TR Tables_Factory Integration(20090806)_02A" xfId="692"/>
    <cellStyle name="___retention_2007_SoC_table_Rev 1_2008Tables_FOCUS_ERM-ERD-FEP-LITH-INTC-FAC-AP_DRAFTv7_2009Tables_FOCUS_B_ITRS" xfId="693"/>
    <cellStyle name="___retention_2007_SoC_table_Rev 1_2008Tables_FOCUS_ERM-ERD-FEP-LITH-INTC-FAC-AP_DRAFTv7_2009Tables_FOCUS_B_itwg(Factory Integration)09" xfId="694"/>
    <cellStyle name="___retention_2007_SoC_table_Rev 1_2008Tables_FOCUS_ERM-ERD-FEP-LITH-INTC-FAC-AP_DRAFTv7_2009Tables_Focus_B-LITH-US-Bussels-V3" xfId="695"/>
    <cellStyle name="___retention_2007_SoC_table_Rev 1_2008Tables_FOCUS_ERM-ERD-FEP-LITH-INTC-FAC-AP_DRAFTv7_2009Tables_Focus_B-LITH-US-V13b" xfId="696"/>
    <cellStyle name="___retention_2007_SoC_table_Rev 1_2008Tables_FOCUS_ERM-ERD-FEP-LITH-INTC-FAC-AP_DRAFTv7_2009Tables_FOCUS_C_ITRS-FEPITWG(LL edits)" xfId="697"/>
    <cellStyle name="___retention_2007_SoC_table_Rev 1_2008Tables_FOCUS_ERM-ERD-FEP-LITH-INTC-FAC-AP_DRAFTv7_2009Tables_FOCUS_C_ITRSV1" xfId="698"/>
    <cellStyle name="___retention_2007_SoC_table_Rev 1_2008Tables_FOCUS_ERM-ERD-FEP-LITH-INTC-FAC-AP_DRAFTv7_2009Tables_FOCUS_C_ITRSV3" xfId="699"/>
    <cellStyle name="___retention_2007_SoC_table_Rev 1_2008Tables_FOCUS_ERM-ERD-FEP-LITH-INTC-FAC-AP_DRAFTv7_2009Tables_ORTC_V5" xfId="700"/>
    <cellStyle name="___retention_2007_SoC_table_Rev 1_2008Tables_FOCUS_ERM-ERD-FEP-LITH-INTC-FAC-AP_DRAFTv7_2011_ORTC-2A" xfId="701"/>
    <cellStyle name="___retention_2007_SoC_table_Rev 1_2008Tables_FOCUS_ERM-ERD-FEP-LITH-INTC-FAC-AP_DRAFTv7_4FINAL2009Tables_ERD_Oct30_lsw" xfId="702"/>
    <cellStyle name="___retention_2007_SoC_table_Rev 1_2008Tables_FOCUS_ERM-ERD-FEP-LITH-INTC-FAC-AP_DRAFTv7_4FINAL2009Tables_ERD_Oct30_lsw2" xfId="703"/>
    <cellStyle name="___retention_2007_SoC_table_Rev 1_2008Tables_FOCUS_ERM-ERD-FEP-LITH-INTC-FAC-AP_DRAFTv7_ITRS EUV Mask WG Meeting with Proposals-2009" xfId="704"/>
    <cellStyle name="___retention_2007_SoC_table_Rev 1_2008Tables_FOCUS_ERM-ERD-FEP-LITH-INTC-FAC-AP_DRAFTv7_ITRS Optica Mask Table change note 200907011" xfId="705"/>
    <cellStyle name="___retention_2007_SoC_table_Rev 1_2008Tables_FOCUS_ERM-ERD-FEP-LITH-INTC-FAC-AP_DRAFTv7_Litho_Challenges_2009_ITRS_Lith_Table_Summary-V5" xfId="706"/>
    <cellStyle name="___retention_2007_SoC_table_Rev 1_2008Tables_FOCUS_ERM-ERD-FEP-LITH-INTC-FAC-AP_DRAFTv7_Table-PIDS4-LSW" xfId="707"/>
    <cellStyle name="___retention_2007_SoC_table_Rev 1_2009 TR Tables_Factory Integration version 08-LSW" xfId="708"/>
    <cellStyle name="___retention_2007_SoC_table_Rev 1_2009 TR Tables_Factory Integration(20090806)_02A" xfId="709"/>
    <cellStyle name="___retention_2007_SoC_table_Rev 1_2009Tables_FOCUS_B_ITRS" xfId="710"/>
    <cellStyle name="___retention_2007_SoC_table_Rev 1_2009Tables_FOCUS_B_itwg(Factory Integration)09" xfId="711"/>
    <cellStyle name="___retention_2007_SoC_table_Rev 1_2009Tables_Focus_B-LITH-US-Bussels-V3" xfId="712"/>
    <cellStyle name="___retention_2007_SoC_table_Rev 1_2009Tables_Focus_B-LITH-US-V13b" xfId="713"/>
    <cellStyle name="___retention_2007_SoC_table_Rev 1_2009Tables_FOCUS_C_ITRS-FEPITWG(LL edits)" xfId="714"/>
    <cellStyle name="___retention_2007_SoC_table_Rev 1_2009Tables_FOCUS_C_ITRSV1" xfId="715"/>
    <cellStyle name="___retention_2007_SoC_table_Rev 1_2009Tables_FOCUS_C_ITRSV3" xfId="716"/>
    <cellStyle name="___retention_2007_SoC_table_Rev 1_2009Tables_ORTC_V5" xfId="717"/>
    <cellStyle name="___retention_2007_SoC_table_Rev 1_2011_ORTC-2A" xfId="718"/>
    <cellStyle name="___retention_2007_SoC_table_Rev 1_4FINAL2009Tables_ERD_Oct30_lsw" xfId="719"/>
    <cellStyle name="___retention_2007_SoC_table_Rev 1_4FINAL2009Tables_ERD_Oct30_lsw2" xfId="720"/>
    <cellStyle name="___retention_2007_SoC_table_Rev 1_ITRS EUV Mask WG Meeting with Proposals-2009" xfId="721"/>
    <cellStyle name="___retention_2007_SoC_table_Rev 1_ITRS Optica Mask Table change note 200907011" xfId="722"/>
    <cellStyle name="___retention_2007_SoC_table_Rev 1_Litho_Challenges_2009_ITRS_Lith_Table_Summary-V5" xfId="723"/>
    <cellStyle name="___retention_2007_SoC_table_Rev 1_SOC_Proposal_2 (1)" xfId="724"/>
    <cellStyle name="___retention_2007_SoC_table_Rev 1_SOC_Proposal_2 (1)_2007Test_SoC_0618" xfId="725"/>
    <cellStyle name="___retention_2007_SoC_table_Rev 1_SOC_Proposal_2 (1)_2007Test_SoC_0618_2008Tables_FOCUS_ERM-ERD-FEP-LITH-INTC-FAC-AP_DRAFTv7" xfId="726"/>
    <cellStyle name="___retention_2007_SoC_table_Rev 1_SOC_Proposal_2 (1)_2007Test_SoC_0618_2008Tables_FOCUS_ERM-ERD-FEP-LITH-INTC-FAC-AP_DRAFTv7_2009 TR Tables_Factory Integration version 08-LSW" xfId="727"/>
    <cellStyle name="___retention_2007_SoC_table_Rev 1_SOC_Proposal_2 (1)_2007Test_SoC_0618_2008Tables_FOCUS_ERM-ERD-FEP-LITH-INTC-FAC-AP_DRAFTv7_2009 TR Tables_Factory Integration(20090806)_02A" xfId="728"/>
    <cellStyle name="___retention_2007_SoC_table_Rev 1_SOC_Proposal_2 (1)_2007Test_SoC_0618_2008Tables_FOCUS_ERM-ERD-FEP-LITH-INTC-FAC-AP_DRAFTv7_2009Tables_FOCUS_B_ITRS" xfId="729"/>
    <cellStyle name="___retention_2007_SoC_table_Rev 1_SOC_Proposal_2 (1)_2007Test_SoC_0618_2008Tables_FOCUS_ERM-ERD-FEP-LITH-INTC-FAC-AP_DRAFTv7_2009Tables_FOCUS_B_itwg(Factory Integration)09" xfId="730"/>
    <cellStyle name="___retention_2007_SoC_table_Rev 1_SOC_Proposal_2 (1)_2007Test_SoC_0618_2008Tables_FOCUS_ERM-ERD-FEP-LITH-INTC-FAC-AP_DRAFTv7_2009Tables_Focus_B-LITH-US-Bussels-V3" xfId="731"/>
    <cellStyle name="___retention_2007_SoC_table_Rev 1_SOC_Proposal_2 (1)_2007Test_SoC_0618_2008Tables_FOCUS_ERM-ERD-FEP-LITH-INTC-FAC-AP_DRAFTv7_2009Tables_Focus_B-LITH-US-V13b" xfId="732"/>
    <cellStyle name="___retention_2007_SoC_table_Rev 1_SOC_Proposal_2 (1)_2007Test_SoC_0618_2008Tables_FOCUS_ERM-ERD-FEP-LITH-INTC-FAC-AP_DRAFTv7_2009Tables_FOCUS_C_ITRS-FEPITWG(LL edits)" xfId="733"/>
    <cellStyle name="___retention_2007_SoC_table_Rev 1_SOC_Proposal_2 (1)_2007Test_SoC_0618_2008Tables_FOCUS_ERM-ERD-FEP-LITH-INTC-FAC-AP_DRAFTv7_2009Tables_FOCUS_C_ITRSV1" xfId="734"/>
    <cellStyle name="___retention_2007_SoC_table_Rev 1_SOC_Proposal_2 (1)_2007Test_SoC_0618_2008Tables_FOCUS_ERM-ERD-FEP-LITH-INTC-FAC-AP_DRAFTv7_2009Tables_FOCUS_C_ITRSV3" xfId="735"/>
    <cellStyle name="___retention_2007_SoC_table_Rev 1_SOC_Proposal_2 (1)_2007Test_SoC_0618_2008Tables_FOCUS_ERM-ERD-FEP-LITH-INTC-FAC-AP_DRAFTv7_2009Tables_ORTC_V5" xfId="736"/>
    <cellStyle name="___retention_2007_SoC_table_Rev 1_SOC_Proposal_2 (1)_2007Test_SoC_0618_2008Tables_FOCUS_ERM-ERD-FEP-LITH-INTC-FAC-AP_DRAFTv7_2011_ORTC-2A" xfId="737"/>
    <cellStyle name="___retention_2007_SoC_table_Rev 1_SOC_Proposal_2 (1)_2007Test_SoC_0618_2008Tables_FOCUS_ERM-ERD-FEP-LITH-INTC-FAC-AP_DRAFTv7_4FINAL2009Tables_ERD_Oct30_lsw" xfId="738"/>
    <cellStyle name="___retention_2007_SoC_table_Rev 1_SOC_Proposal_2 (1)_2007Test_SoC_0618_2008Tables_FOCUS_ERM-ERD-FEP-LITH-INTC-FAC-AP_DRAFTv7_4FINAL2009Tables_ERD_Oct30_lsw2" xfId="739"/>
    <cellStyle name="___retention_2007_SoC_table_Rev 1_SOC_Proposal_2 (1)_2007Test_SoC_0618_2008Tables_FOCUS_ERM-ERD-FEP-LITH-INTC-FAC-AP_DRAFTv7_ITRS EUV Mask WG Meeting with Proposals-2009" xfId="740"/>
    <cellStyle name="___retention_2007_SoC_table_Rev 1_SOC_Proposal_2 (1)_2007Test_SoC_0618_2008Tables_FOCUS_ERM-ERD-FEP-LITH-INTC-FAC-AP_DRAFTv7_ITRS Optica Mask Table change note 200907011" xfId="741"/>
    <cellStyle name="___retention_2007_SoC_table_Rev 1_SOC_Proposal_2 (1)_2007Test_SoC_0618_2008Tables_FOCUS_ERM-ERD-FEP-LITH-INTC-FAC-AP_DRAFTv7_Litho_Challenges_2009_ITRS_Lith_Table_Summary-V5" xfId="742"/>
    <cellStyle name="___retention_2007_SoC_table_Rev 1_SOC_Proposal_2 (1)_2007Test_SoC_0618_2008Tables_FOCUS_ERM-ERD-FEP-LITH-INTC-FAC-AP_DRAFTv7_Table-PIDS4-LSW" xfId="743"/>
    <cellStyle name="___retention_2007_SoC_table_Rev 1_SOC_Proposal_2 (1)_2007Test_SoC_0618_2009 TR Tables_Factory Integration version 08-LSW" xfId="744"/>
    <cellStyle name="___retention_2007_SoC_table_Rev 1_SOC_Proposal_2 (1)_2007Test_SoC_0618_2009 TR Tables_Factory Integration(20090806)_02A" xfId="745"/>
    <cellStyle name="___retention_2007_SoC_table_Rev 1_SOC_Proposal_2 (1)_2007Test_SoC_0618_2009Tables_FOCUS_B_ITRS" xfId="746"/>
    <cellStyle name="___retention_2007_SoC_table_Rev 1_SOC_Proposal_2 (1)_2007Test_SoC_0618_2009Tables_FOCUS_B_itwg(Factory Integration)09" xfId="747"/>
    <cellStyle name="___retention_2007_SoC_table_Rev 1_SOC_Proposal_2 (1)_2007Test_SoC_0618_2009Tables_Focus_B-LITH-US-Bussels-V3" xfId="748"/>
    <cellStyle name="___retention_2007_SoC_table_Rev 1_SOC_Proposal_2 (1)_2007Test_SoC_0618_2009Tables_Focus_B-LITH-US-V13b" xfId="749"/>
    <cellStyle name="___retention_2007_SoC_table_Rev 1_SOC_Proposal_2 (1)_2007Test_SoC_0618_2009Tables_FOCUS_C_ITRS-FEPITWG(LL edits)" xfId="750"/>
    <cellStyle name="___retention_2007_SoC_table_Rev 1_SOC_Proposal_2 (1)_2007Test_SoC_0618_2009Tables_FOCUS_C_ITRSV1" xfId="751"/>
    <cellStyle name="___retention_2007_SoC_table_Rev 1_SOC_Proposal_2 (1)_2007Test_SoC_0618_2009Tables_FOCUS_C_ITRSV3" xfId="752"/>
    <cellStyle name="___retention_2007_SoC_table_Rev 1_SOC_Proposal_2 (1)_2007Test_SoC_0618_2009Tables_ORTC_V5" xfId="753"/>
    <cellStyle name="___retention_2007_SoC_table_Rev 1_SOC_Proposal_2 (1)_2007Test_SoC_0618_2011_ORTC-2A" xfId="754"/>
    <cellStyle name="___retention_2007_SoC_table_Rev 1_SOC_Proposal_2 (1)_2007Test_SoC_0618_4FINAL2009Tables_ERD_Oct30_lsw" xfId="755"/>
    <cellStyle name="___retention_2007_SoC_table_Rev 1_SOC_Proposal_2 (1)_2007Test_SoC_0618_4FINAL2009Tables_ERD_Oct30_lsw2" xfId="756"/>
    <cellStyle name="___retention_2007_SoC_table_Rev 1_SOC_Proposal_2 (1)_2007Test_SoC_0618_ITRS EUV Mask WG Meeting with Proposals-2009" xfId="757"/>
    <cellStyle name="___retention_2007_SoC_table_Rev 1_SOC_Proposal_2 (1)_2007Test_SoC_0618_ITRS Optica Mask Table change note 200907011" xfId="758"/>
    <cellStyle name="___retention_2007_SoC_table_Rev 1_SOC_Proposal_2 (1)_2007Test_SoC_0618_Litho_Challenges_2009_ITRS_Lith_Table_Summary-V5" xfId="759"/>
    <cellStyle name="___retention_2007_SoC_table_Rev 1_SOC_Proposal_2 (1)_2007Test_SoC_0618_Table-PIDS4-LSW" xfId="760"/>
    <cellStyle name="___retention_2007_SoC_table_Rev 1_SOC_Proposal_2 (1)_2008Tables_FOCUS_ERM-ERD-FEP-LITH-INTC-FAC-AP_DRAFTv7" xfId="761"/>
    <cellStyle name="___retention_2007_SoC_table_Rev 1_SOC_Proposal_2 (1)_2008Tables_FOCUS_ERM-ERD-FEP-LITH-INTC-FAC-AP_DRAFTv7_2009 TR Tables_Factory Integration version 08-LSW" xfId="762"/>
    <cellStyle name="___retention_2007_SoC_table_Rev 1_SOC_Proposal_2 (1)_2008Tables_FOCUS_ERM-ERD-FEP-LITH-INTC-FAC-AP_DRAFTv7_2009 TR Tables_Factory Integration(20090806)_02A" xfId="763"/>
    <cellStyle name="___retention_2007_SoC_table_Rev 1_SOC_Proposal_2 (1)_2008Tables_FOCUS_ERM-ERD-FEP-LITH-INTC-FAC-AP_DRAFTv7_2009Tables_FOCUS_B_ITRS" xfId="764"/>
    <cellStyle name="___retention_2007_SoC_table_Rev 1_SOC_Proposal_2 (1)_2008Tables_FOCUS_ERM-ERD-FEP-LITH-INTC-FAC-AP_DRAFTv7_2009Tables_FOCUS_B_itwg(Factory Integration)09" xfId="765"/>
    <cellStyle name="___retention_2007_SoC_table_Rev 1_SOC_Proposal_2 (1)_2008Tables_FOCUS_ERM-ERD-FEP-LITH-INTC-FAC-AP_DRAFTv7_2009Tables_Focus_B-LITH-US-Bussels-V3" xfId="766"/>
    <cellStyle name="___retention_2007_SoC_table_Rev 1_SOC_Proposal_2 (1)_2008Tables_FOCUS_ERM-ERD-FEP-LITH-INTC-FAC-AP_DRAFTv7_2009Tables_Focus_B-LITH-US-V13b" xfId="767"/>
    <cellStyle name="___retention_2007_SoC_table_Rev 1_SOC_Proposal_2 (1)_2008Tables_FOCUS_ERM-ERD-FEP-LITH-INTC-FAC-AP_DRAFTv7_2009Tables_FOCUS_C_ITRS-FEPITWG(LL edits)" xfId="768"/>
    <cellStyle name="___retention_2007_SoC_table_Rev 1_SOC_Proposal_2 (1)_2008Tables_FOCUS_ERM-ERD-FEP-LITH-INTC-FAC-AP_DRAFTv7_2009Tables_FOCUS_C_ITRSV1" xfId="769"/>
    <cellStyle name="___retention_2007_SoC_table_Rev 1_SOC_Proposal_2 (1)_2008Tables_FOCUS_ERM-ERD-FEP-LITH-INTC-FAC-AP_DRAFTv7_2009Tables_FOCUS_C_ITRSV3" xfId="770"/>
    <cellStyle name="___retention_2007_SoC_table_Rev 1_SOC_Proposal_2 (1)_2008Tables_FOCUS_ERM-ERD-FEP-LITH-INTC-FAC-AP_DRAFTv7_2009Tables_ORTC_V5" xfId="771"/>
    <cellStyle name="___retention_2007_SoC_table_Rev 1_SOC_Proposal_2 (1)_2008Tables_FOCUS_ERM-ERD-FEP-LITH-INTC-FAC-AP_DRAFTv7_2011_ORTC-2A" xfId="772"/>
    <cellStyle name="___retention_2007_SoC_table_Rev 1_SOC_Proposal_2 (1)_2008Tables_FOCUS_ERM-ERD-FEP-LITH-INTC-FAC-AP_DRAFTv7_4FINAL2009Tables_ERD_Oct30_lsw" xfId="773"/>
    <cellStyle name="___retention_2007_SoC_table_Rev 1_SOC_Proposal_2 (1)_2008Tables_FOCUS_ERM-ERD-FEP-LITH-INTC-FAC-AP_DRAFTv7_4FINAL2009Tables_ERD_Oct30_lsw2" xfId="774"/>
    <cellStyle name="___retention_2007_SoC_table_Rev 1_SOC_Proposal_2 (1)_2008Tables_FOCUS_ERM-ERD-FEP-LITH-INTC-FAC-AP_DRAFTv7_ITRS EUV Mask WG Meeting with Proposals-2009" xfId="775"/>
    <cellStyle name="___retention_2007_SoC_table_Rev 1_SOC_Proposal_2 (1)_2008Tables_FOCUS_ERM-ERD-FEP-LITH-INTC-FAC-AP_DRAFTv7_ITRS Optica Mask Table change note 200907011" xfId="776"/>
    <cellStyle name="___retention_2007_SoC_table_Rev 1_SOC_Proposal_2 (1)_2008Tables_FOCUS_ERM-ERD-FEP-LITH-INTC-FAC-AP_DRAFTv7_Litho_Challenges_2009_ITRS_Lith_Table_Summary-V5" xfId="777"/>
    <cellStyle name="___retention_2007_SoC_table_Rev 1_SOC_Proposal_2 (1)_2008Tables_FOCUS_ERM-ERD-FEP-LITH-INTC-FAC-AP_DRAFTv7_Table-PIDS4-LSW" xfId="778"/>
    <cellStyle name="___retention_2007_SoC_table_Rev 1_SOC_Proposal_2 (1)_2009 TR Tables_Factory Integration version 08-LSW" xfId="779"/>
    <cellStyle name="___retention_2007_SoC_table_Rev 1_SOC_Proposal_2 (1)_2009 TR Tables_Factory Integration(20090806)_02A" xfId="780"/>
    <cellStyle name="___retention_2007_SoC_table_Rev 1_SOC_Proposal_2 (1)_2009Tables_FOCUS_B_ITRS" xfId="781"/>
    <cellStyle name="___retention_2007_SoC_table_Rev 1_SOC_Proposal_2 (1)_2009Tables_FOCUS_B_itwg(Factory Integration)09" xfId="782"/>
    <cellStyle name="___retention_2007_SoC_table_Rev 1_SOC_Proposal_2 (1)_2009Tables_Focus_B-LITH-US-Bussels-V3" xfId="783"/>
    <cellStyle name="___retention_2007_SoC_table_Rev 1_SOC_Proposal_2 (1)_2009Tables_Focus_B-LITH-US-V13b" xfId="784"/>
    <cellStyle name="___retention_2007_SoC_table_Rev 1_SOC_Proposal_2 (1)_2009Tables_FOCUS_C_ITRS-FEPITWG(LL edits)" xfId="785"/>
    <cellStyle name="___retention_2007_SoC_table_Rev 1_SOC_Proposal_2 (1)_2009Tables_FOCUS_C_ITRSV1" xfId="786"/>
    <cellStyle name="___retention_2007_SoC_table_Rev 1_SOC_Proposal_2 (1)_2009Tables_FOCUS_C_ITRSV3" xfId="787"/>
    <cellStyle name="___retention_2007_SoC_table_Rev 1_SOC_Proposal_2 (1)_2009Tables_ORTC_V5" xfId="788"/>
    <cellStyle name="___retention_2007_SoC_table_Rev 1_SOC_Proposal_2 (1)_2011_ORTC-2A" xfId="789"/>
    <cellStyle name="___retention_2007_SoC_table_Rev 1_SOC_Proposal_2 (1)_4FINAL2009Tables_ERD_Oct30_lsw" xfId="790"/>
    <cellStyle name="___retention_2007_SoC_table_Rev 1_SOC_Proposal_2 (1)_4FINAL2009Tables_ERD_Oct30_lsw2" xfId="791"/>
    <cellStyle name="___retention_2007_SoC_table_Rev 1_SOC_Proposal_2 (1)_ITRS EUV Mask WG Meeting with Proposals-2009" xfId="792"/>
    <cellStyle name="___retention_2007_SoC_table_Rev 1_SOC_Proposal_2 (1)_ITRS Optica Mask Table change note 200907011" xfId="793"/>
    <cellStyle name="___retention_2007_SoC_table_Rev 1_SOC_Proposal_2 (1)_Litho_Challenges_2009_ITRS_Lith_Table_Summary-V5" xfId="794"/>
    <cellStyle name="___retention_2007_SoC_table_Rev 1_SOC_Proposal_2 (1)_Table-PIDS4-LSW" xfId="795"/>
    <cellStyle name="___retention_2007_SoC_table_Rev 1_SOC_Proposal_2 (1)_WK_2007Test0612Rev04" xfId="796"/>
    <cellStyle name="___retention_2007_SoC_table_Rev 1_SOC_Proposal_2 (1)_WK_2007Test0612Rev04_2008Tables_FOCUS_ERM-ERD-FEP-LITH-INTC-FAC-AP_DRAFTv7" xfId="797"/>
    <cellStyle name="___retention_2007_SoC_table_Rev 1_SOC_Proposal_2 (1)_WK_2007Test0612Rev04_2008Tables_FOCUS_ERM-ERD-FEP-LITH-INTC-FAC-AP_DRAFTv7_2009 TR Tables_Factory Integration version 08-LSW" xfId="798"/>
    <cellStyle name="___retention_2007_SoC_table_Rev 1_SOC_Proposal_2 (1)_WK_2007Test0612Rev04_2008Tables_FOCUS_ERM-ERD-FEP-LITH-INTC-FAC-AP_DRAFTv7_2009 TR Tables_Factory Integration(20090806)_02A" xfId="799"/>
    <cellStyle name="___retention_2007_SoC_table_Rev 1_SOC_Proposal_2 (1)_WK_2007Test0612Rev04_2008Tables_FOCUS_ERM-ERD-FEP-LITH-INTC-FAC-AP_DRAFTv7_2009Tables_FOCUS_B_ITRS" xfId="800"/>
    <cellStyle name="___retention_2007_SoC_table_Rev 1_SOC_Proposal_2 (1)_WK_2007Test0612Rev04_2008Tables_FOCUS_ERM-ERD-FEP-LITH-INTC-FAC-AP_DRAFTv7_2009Tables_FOCUS_B_itwg(Factory Integration)09" xfId="801"/>
    <cellStyle name="___retention_2007_SoC_table_Rev 1_SOC_Proposal_2 (1)_WK_2007Test0612Rev04_2008Tables_FOCUS_ERM-ERD-FEP-LITH-INTC-FAC-AP_DRAFTv7_2009Tables_Focus_B-LITH-US-Bussels-V3" xfId="802"/>
    <cellStyle name="___retention_2007_SoC_table_Rev 1_SOC_Proposal_2 (1)_WK_2007Test0612Rev04_2008Tables_FOCUS_ERM-ERD-FEP-LITH-INTC-FAC-AP_DRAFTv7_2009Tables_Focus_B-LITH-US-V13b" xfId="803"/>
    <cellStyle name="___retention_2007_SoC_table_Rev 1_SOC_Proposal_2 (1)_WK_2007Test0612Rev04_2008Tables_FOCUS_ERM-ERD-FEP-LITH-INTC-FAC-AP_DRAFTv7_2009Tables_FOCUS_C_ITRS-FEPITWG(LL edits)" xfId="804"/>
    <cellStyle name="___retention_2007_SoC_table_Rev 1_SOC_Proposal_2 (1)_WK_2007Test0612Rev04_2008Tables_FOCUS_ERM-ERD-FEP-LITH-INTC-FAC-AP_DRAFTv7_2009Tables_FOCUS_C_ITRSV1" xfId="805"/>
    <cellStyle name="___retention_2007_SoC_table_Rev 1_SOC_Proposal_2 (1)_WK_2007Test0612Rev04_2008Tables_FOCUS_ERM-ERD-FEP-LITH-INTC-FAC-AP_DRAFTv7_2009Tables_FOCUS_C_ITRSV3" xfId="806"/>
    <cellStyle name="___retention_2007_SoC_table_Rev 1_SOC_Proposal_2 (1)_WK_2007Test0612Rev04_2008Tables_FOCUS_ERM-ERD-FEP-LITH-INTC-FAC-AP_DRAFTv7_2009Tables_ORTC_V5" xfId="807"/>
    <cellStyle name="___retention_2007_SoC_table_Rev 1_SOC_Proposal_2 (1)_WK_2007Test0612Rev04_2008Tables_FOCUS_ERM-ERD-FEP-LITH-INTC-FAC-AP_DRAFTv7_2011_ORTC-2A" xfId="808"/>
    <cellStyle name="___retention_2007_SoC_table_Rev 1_SOC_Proposal_2 (1)_WK_2007Test0612Rev04_2008Tables_FOCUS_ERM-ERD-FEP-LITH-INTC-FAC-AP_DRAFTv7_4FINAL2009Tables_ERD_Oct30_lsw" xfId="809"/>
    <cellStyle name="___retention_2007_SoC_table_Rev 1_SOC_Proposal_2 (1)_WK_2007Test0612Rev04_2008Tables_FOCUS_ERM-ERD-FEP-LITH-INTC-FAC-AP_DRAFTv7_4FINAL2009Tables_ERD_Oct30_lsw2" xfId="810"/>
    <cellStyle name="___retention_2007_SoC_table_Rev 1_SOC_Proposal_2 (1)_WK_2007Test0612Rev04_2008Tables_FOCUS_ERM-ERD-FEP-LITH-INTC-FAC-AP_DRAFTv7_ITRS EUV Mask WG Meeting with Proposals-2009" xfId="811"/>
    <cellStyle name="___retention_2007_SoC_table_Rev 1_SOC_Proposal_2 (1)_WK_2007Test0612Rev04_2008Tables_FOCUS_ERM-ERD-FEP-LITH-INTC-FAC-AP_DRAFTv7_ITRS Optica Mask Table change note 200907011" xfId="812"/>
    <cellStyle name="___retention_2007_SoC_table_Rev 1_SOC_Proposal_2 (1)_WK_2007Test0612Rev04_2008Tables_FOCUS_ERM-ERD-FEP-LITH-INTC-FAC-AP_DRAFTv7_Litho_Challenges_2009_ITRS_Lith_Table_Summary-V5" xfId="813"/>
    <cellStyle name="___retention_2007_SoC_table_Rev 1_SOC_Proposal_2 (1)_WK_2007Test0612Rev04_2008Tables_FOCUS_ERM-ERD-FEP-LITH-INTC-FAC-AP_DRAFTv7_Table-PIDS4-LSW" xfId="814"/>
    <cellStyle name="___retention_2007_SoC_table_Rev 1_SOC_Proposal_2 (1)_WK_2007Test0612Rev04_2009 TR Tables_Factory Integration version 08-LSW" xfId="815"/>
    <cellStyle name="___retention_2007_SoC_table_Rev 1_SOC_Proposal_2 (1)_WK_2007Test0612Rev04_2009 TR Tables_Factory Integration(20090806)_02A" xfId="816"/>
    <cellStyle name="___retention_2007_SoC_table_Rev 1_SOC_Proposal_2 (1)_WK_2007Test0612Rev04_2009Tables_FOCUS_B_ITRS" xfId="817"/>
    <cellStyle name="___retention_2007_SoC_table_Rev 1_SOC_Proposal_2 (1)_WK_2007Test0612Rev04_2009Tables_FOCUS_B_itwg(Factory Integration)09" xfId="818"/>
    <cellStyle name="___retention_2007_SoC_table_Rev 1_SOC_Proposal_2 (1)_WK_2007Test0612Rev04_2009Tables_Focus_B-LITH-US-Bussels-V3" xfId="819"/>
    <cellStyle name="___retention_2007_SoC_table_Rev 1_SOC_Proposal_2 (1)_WK_2007Test0612Rev04_2009Tables_Focus_B-LITH-US-V13b" xfId="820"/>
    <cellStyle name="___retention_2007_SoC_table_Rev 1_SOC_Proposal_2 (1)_WK_2007Test0612Rev04_2009Tables_FOCUS_C_ITRS-FEPITWG(LL edits)" xfId="821"/>
    <cellStyle name="___retention_2007_SoC_table_Rev 1_SOC_Proposal_2 (1)_WK_2007Test0612Rev04_2009Tables_FOCUS_C_ITRSV1" xfId="822"/>
    <cellStyle name="___retention_2007_SoC_table_Rev 1_SOC_Proposal_2 (1)_WK_2007Test0612Rev04_2009Tables_FOCUS_C_ITRSV3" xfId="823"/>
    <cellStyle name="___retention_2007_SoC_table_Rev 1_SOC_Proposal_2 (1)_WK_2007Test0612Rev04_2009Tables_ORTC_V5" xfId="824"/>
    <cellStyle name="___retention_2007_SoC_table_Rev 1_SOC_Proposal_2 (1)_WK_2007Test0612Rev04_2011_ORTC-2A" xfId="825"/>
    <cellStyle name="___retention_2007_SoC_table_Rev 1_SOC_Proposal_2 (1)_WK_2007Test0612Rev04_4FINAL2009Tables_ERD_Oct30_lsw" xfId="826"/>
    <cellStyle name="___retention_2007_SoC_table_Rev 1_SOC_Proposal_2 (1)_WK_2007Test0612Rev04_4FINAL2009Tables_ERD_Oct30_lsw2" xfId="827"/>
    <cellStyle name="___retention_2007_SoC_table_Rev 1_SOC_Proposal_2 (1)_WK_2007Test0612Rev04_ITRS EUV Mask WG Meeting with Proposals-2009" xfId="828"/>
    <cellStyle name="___retention_2007_SoC_table_Rev 1_SOC_Proposal_2 (1)_WK_2007Test0612Rev04_ITRS Optica Mask Table change note 200907011" xfId="829"/>
    <cellStyle name="___retention_2007_SoC_table_Rev 1_SOC_Proposal_2 (1)_WK_2007Test0612Rev04_Litho_Challenges_2009_ITRS_Lith_Table_Summary-V5" xfId="830"/>
    <cellStyle name="___retention_2007_SoC_table_Rev 1_SOC_Proposal_2 (1)_WK_2007Test0612Rev04_Table-PIDS4-LSW" xfId="831"/>
    <cellStyle name="___retention_2007_SoC_table_Rev 1_Table-PIDS4-LSW" xfId="832"/>
    <cellStyle name="___retention_2007_SoC_table_Rev 1_WK_2007Test0612Rev04" xfId="833"/>
    <cellStyle name="___retention_2007_SoC_table_Rev 1_WK_2007Test0612Rev04_2008Tables_FOCUS_ERM-ERD-FEP-LITH-INTC-FAC-AP_DRAFTv7" xfId="834"/>
    <cellStyle name="___retention_2007_SoC_table_Rev 1_WK_2007Test0612Rev04_2008Tables_FOCUS_ERM-ERD-FEP-LITH-INTC-FAC-AP_DRAFTv7_2009 TR Tables_Factory Integration version 08-LSW" xfId="835"/>
    <cellStyle name="___retention_2007_SoC_table_Rev 1_WK_2007Test0612Rev04_2008Tables_FOCUS_ERM-ERD-FEP-LITH-INTC-FAC-AP_DRAFTv7_2009 TR Tables_Factory Integration(20090806)_02A" xfId="836"/>
    <cellStyle name="___retention_2007_SoC_table_Rev 1_WK_2007Test0612Rev04_2008Tables_FOCUS_ERM-ERD-FEP-LITH-INTC-FAC-AP_DRAFTv7_2009Tables_FOCUS_B_ITRS" xfId="837"/>
    <cellStyle name="___retention_2007_SoC_table_Rev 1_WK_2007Test0612Rev04_2008Tables_FOCUS_ERM-ERD-FEP-LITH-INTC-FAC-AP_DRAFTv7_2009Tables_FOCUS_B_itwg(Factory Integration)09" xfId="838"/>
    <cellStyle name="___retention_2007_SoC_table_Rev 1_WK_2007Test0612Rev04_2008Tables_FOCUS_ERM-ERD-FEP-LITH-INTC-FAC-AP_DRAFTv7_2009Tables_Focus_B-LITH-US-Bussels-V3" xfId="839"/>
    <cellStyle name="___retention_2007_SoC_table_Rev 1_WK_2007Test0612Rev04_2008Tables_FOCUS_ERM-ERD-FEP-LITH-INTC-FAC-AP_DRAFTv7_2009Tables_Focus_B-LITH-US-V13b" xfId="840"/>
    <cellStyle name="___retention_2007_SoC_table_Rev 1_WK_2007Test0612Rev04_2008Tables_FOCUS_ERM-ERD-FEP-LITH-INTC-FAC-AP_DRAFTv7_2009Tables_FOCUS_C_ITRS-FEPITWG(LL edits)" xfId="841"/>
    <cellStyle name="___retention_2007_SoC_table_Rev 1_WK_2007Test0612Rev04_2008Tables_FOCUS_ERM-ERD-FEP-LITH-INTC-FAC-AP_DRAFTv7_2009Tables_FOCUS_C_ITRSV1" xfId="842"/>
    <cellStyle name="___retention_2007_SoC_table_Rev 1_WK_2007Test0612Rev04_2008Tables_FOCUS_ERM-ERD-FEP-LITH-INTC-FAC-AP_DRAFTv7_2009Tables_FOCUS_C_ITRSV3" xfId="843"/>
    <cellStyle name="___retention_2007_SoC_table_Rev 1_WK_2007Test0612Rev04_2008Tables_FOCUS_ERM-ERD-FEP-LITH-INTC-FAC-AP_DRAFTv7_2009Tables_ORTC_V5" xfId="844"/>
    <cellStyle name="___retention_2007_SoC_table_Rev 1_WK_2007Test0612Rev04_2008Tables_FOCUS_ERM-ERD-FEP-LITH-INTC-FAC-AP_DRAFTv7_2011_ORTC-2A" xfId="845"/>
    <cellStyle name="___retention_2007_SoC_table_Rev 1_WK_2007Test0612Rev04_2008Tables_FOCUS_ERM-ERD-FEP-LITH-INTC-FAC-AP_DRAFTv7_4FINAL2009Tables_ERD_Oct30_lsw" xfId="846"/>
    <cellStyle name="___retention_2007_SoC_table_Rev 1_WK_2007Test0612Rev04_2008Tables_FOCUS_ERM-ERD-FEP-LITH-INTC-FAC-AP_DRAFTv7_4FINAL2009Tables_ERD_Oct30_lsw2" xfId="847"/>
    <cellStyle name="___retention_2007_SoC_table_Rev 1_WK_2007Test0612Rev04_2008Tables_FOCUS_ERM-ERD-FEP-LITH-INTC-FAC-AP_DRAFTv7_ITRS EUV Mask WG Meeting with Proposals-2009" xfId="848"/>
    <cellStyle name="___retention_2007_SoC_table_Rev 1_WK_2007Test0612Rev04_2008Tables_FOCUS_ERM-ERD-FEP-LITH-INTC-FAC-AP_DRAFTv7_ITRS Optica Mask Table change note 200907011" xfId="849"/>
    <cellStyle name="___retention_2007_SoC_table_Rev 1_WK_2007Test0612Rev04_2008Tables_FOCUS_ERM-ERD-FEP-LITH-INTC-FAC-AP_DRAFTv7_Litho_Challenges_2009_ITRS_Lith_Table_Summary-V5" xfId="850"/>
    <cellStyle name="___retention_2007_SoC_table_Rev 1_WK_2007Test0612Rev04_2008Tables_FOCUS_ERM-ERD-FEP-LITH-INTC-FAC-AP_DRAFTv7_Table-PIDS4-LSW" xfId="851"/>
    <cellStyle name="___retention_2007_SoC_table_Rev 1_WK_2007Test0612Rev04_2009 TR Tables_Factory Integration version 08-LSW" xfId="852"/>
    <cellStyle name="___retention_2007_SoC_table_Rev 1_WK_2007Test0612Rev04_2009 TR Tables_Factory Integration(20090806)_02A" xfId="853"/>
    <cellStyle name="___retention_2007_SoC_table_Rev 1_WK_2007Test0612Rev04_2009Tables_FOCUS_B_ITRS" xfId="854"/>
    <cellStyle name="___retention_2007_SoC_table_Rev 1_WK_2007Test0612Rev04_2009Tables_FOCUS_B_itwg(Factory Integration)09" xfId="855"/>
    <cellStyle name="___retention_2007_SoC_table_Rev 1_WK_2007Test0612Rev04_2009Tables_Focus_B-LITH-US-Bussels-V3" xfId="856"/>
    <cellStyle name="___retention_2007_SoC_table_Rev 1_WK_2007Test0612Rev04_2009Tables_Focus_B-LITH-US-V13b" xfId="857"/>
    <cellStyle name="___retention_2007_SoC_table_Rev 1_WK_2007Test0612Rev04_2009Tables_FOCUS_C_ITRS-FEPITWG(LL edits)" xfId="858"/>
    <cellStyle name="___retention_2007_SoC_table_Rev 1_WK_2007Test0612Rev04_2009Tables_FOCUS_C_ITRSV1" xfId="859"/>
    <cellStyle name="___retention_2007_SoC_table_Rev 1_WK_2007Test0612Rev04_2009Tables_FOCUS_C_ITRSV3" xfId="860"/>
    <cellStyle name="___retention_2007_SoC_table_Rev 1_WK_2007Test0612Rev04_2009Tables_ORTC_V5" xfId="861"/>
    <cellStyle name="___retention_2007_SoC_table_Rev 1_WK_2007Test0612Rev04_2011_ORTC-2A" xfId="862"/>
    <cellStyle name="___retention_2007_SoC_table_Rev 1_WK_2007Test0612Rev04_4FINAL2009Tables_ERD_Oct30_lsw" xfId="863"/>
    <cellStyle name="___retention_2007_SoC_table_Rev 1_WK_2007Test0612Rev04_4FINAL2009Tables_ERD_Oct30_lsw2" xfId="864"/>
    <cellStyle name="___retention_2007_SoC_table_Rev 1_WK_2007Test0612Rev04_ITRS EUV Mask WG Meeting with Proposals-2009" xfId="865"/>
    <cellStyle name="___retention_2007_SoC_table_Rev 1_WK_2007Test0612Rev04_ITRS Optica Mask Table change note 200907011" xfId="866"/>
    <cellStyle name="___retention_2007_SoC_table_Rev 1_WK_2007Test0612Rev04_Litho_Challenges_2009_ITRS_Lith_Table_Summary-V5" xfId="867"/>
    <cellStyle name="___retention_2007_SoC_table_Rev 1_WK_2007Test0612Rev04_Table-PIDS4-LSW" xfId="868"/>
    <cellStyle name="___retention_2007Test0429-Rev0-E (Socket Update 20070620)" xfId="869"/>
    <cellStyle name="___retention_2007Test0429-Rev0-E (Socket Update 20070620)_2008Tables_FOCUS_ERM-ERD-FEP-LITH-INTC-FAC-AP_DRAFTv7" xfId="870"/>
    <cellStyle name="___retention_2007Test0429-Rev0-E (Socket Update 20070620)_2008Tables_FOCUS_ERM-ERD-FEP-LITH-INTC-FAC-AP_DRAFTv7_2009 TR Tables_Factory Integration version 08-LSW" xfId="871"/>
    <cellStyle name="___retention_2007Test0429-Rev0-E (Socket Update 20070620)_2008Tables_FOCUS_ERM-ERD-FEP-LITH-INTC-FAC-AP_DRAFTv7_2009 TR Tables_Factory Integration(20090806)_02A" xfId="872"/>
    <cellStyle name="___retention_2007Test0429-Rev0-E (Socket Update 20070620)_2008Tables_FOCUS_ERM-ERD-FEP-LITH-INTC-FAC-AP_DRAFTv7_2009Tables_FOCUS_B_ITRS" xfId="873"/>
    <cellStyle name="___retention_2007Test0429-Rev0-E (Socket Update 20070620)_2008Tables_FOCUS_ERM-ERD-FEP-LITH-INTC-FAC-AP_DRAFTv7_2009Tables_FOCUS_B_itwg(Factory Integration)09" xfId="874"/>
    <cellStyle name="___retention_2007Test0429-Rev0-E (Socket Update 20070620)_2008Tables_FOCUS_ERM-ERD-FEP-LITH-INTC-FAC-AP_DRAFTv7_2009Tables_Focus_B-LITH-US-Bussels-V3" xfId="875"/>
    <cellStyle name="___retention_2007Test0429-Rev0-E (Socket Update 20070620)_2008Tables_FOCUS_ERM-ERD-FEP-LITH-INTC-FAC-AP_DRAFTv7_2009Tables_Focus_B-LITH-US-V13b" xfId="876"/>
    <cellStyle name="___retention_2007Test0429-Rev0-E (Socket Update 20070620)_2008Tables_FOCUS_ERM-ERD-FEP-LITH-INTC-FAC-AP_DRAFTv7_2009Tables_FOCUS_C_ITRS-FEPITWG(LL edits)" xfId="877"/>
    <cellStyle name="___retention_2007Test0429-Rev0-E (Socket Update 20070620)_2008Tables_FOCUS_ERM-ERD-FEP-LITH-INTC-FAC-AP_DRAFTv7_2009Tables_FOCUS_C_ITRSV1" xfId="878"/>
    <cellStyle name="___retention_2007Test0429-Rev0-E (Socket Update 20070620)_2008Tables_FOCUS_ERM-ERD-FEP-LITH-INTC-FAC-AP_DRAFTv7_2009Tables_FOCUS_C_ITRSV3" xfId="879"/>
    <cellStyle name="___retention_2007Test0429-Rev0-E (Socket Update 20070620)_2008Tables_FOCUS_ERM-ERD-FEP-LITH-INTC-FAC-AP_DRAFTv7_2009Tables_ORTC_V5" xfId="880"/>
    <cellStyle name="___retention_2007Test0429-Rev0-E (Socket Update 20070620)_2008Tables_FOCUS_ERM-ERD-FEP-LITH-INTC-FAC-AP_DRAFTv7_2011_ORTC-2A" xfId="881"/>
    <cellStyle name="___retention_2007Test0429-Rev0-E (Socket Update 20070620)_2008Tables_FOCUS_ERM-ERD-FEP-LITH-INTC-FAC-AP_DRAFTv7_4FINAL2009Tables_ERD_Oct30_lsw" xfId="882"/>
    <cellStyle name="___retention_2007Test0429-Rev0-E (Socket Update 20070620)_2008Tables_FOCUS_ERM-ERD-FEP-LITH-INTC-FAC-AP_DRAFTv7_4FINAL2009Tables_ERD_Oct30_lsw2" xfId="883"/>
    <cellStyle name="___retention_2007Test0429-Rev0-E (Socket Update 20070620)_2008Tables_FOCUS_ERM-ERD-FEP-LITH-INTC-FAC-AP_DRAFTv7_ITRS EUV Mask WG Meeting with Proposals-2009" xfId="884"/>
    <cellStyle name="___retention_2007Test0429-Rev0-E (Socket Update 20070620)_2008Tables_FOCUS_ERM-ERD-FEP-LITH-INTC-FAC-AP_DRAFTv7_ITRS Optica Mask Table change note 200907011" xfId="885"/>
    <cellStyle name="___retention_2007Test0429-Rev0-E (Socket Update 20070620)_2008Tables_FOCUS_ERM-ERD-FEP-LITH-INTC-FAC-AP_DRAFTv7_Litho_Challenges_2009_ITRS_Lith_Table_Summary-V5" xfId="886"/>
    <cellStyle name="___retention_2007Test0429-Rev0-E (Socket Update 20070620)_2008Tables_FOCUS_ERM-ERD-FEP-LITH-INTC-FAC-AP_DRAFTv7_Table-PIDS4-LSW" xfId="887"/>
    <cellStyle name="___retention_2007Test0429-Rev0-E (Socket Update 20070620)_2009 TR Tables_Factory Integration version 08-LSW" xfId="888"/>
    <cellStyle name="___retention_2007Test0429-Rev0-E (Socket Update 20070620)_2009 TR Tables_Factory Integration(20090806)_02A" xfId="889"/>
    <cellStyle name="___retention_2007Test0429-Rev0-E (Socket Update 20070620)_2009Tables_FOCUS_B_ITRS" xfId="890"/>
    <cellStyle name="___retention_2007Test0429-Rev0-E (Socket Update 20070620)_2009Tables_FOCUS_B_itwg(Factory Integration)09" xfId="891"/>
    <cellStyle name="___retention_2007Test0429-Rev0-E (Socket Update 20070620)_2009Tables_Focus_B-LITH-US-Bussels-V3" xfId="892"/>
    <cellStyle name="___retention_2007Test0429-Rev0-E (Socket Update 20070620)_2009Tables_Focus_B-LITH-US-V13b" xfId="893"/>
    <cellStyle name="___retention_2007Test0429-Rev0-E (Socket Update 20070620)_2009Tables_FOCUS_C_ITRS-FEPITWG(LL edits)" xfId="894"/>
    <cellStyle name="___retention_2007Test0429-Rev0-E (Socket Update 20070620)_2009Tables_FOCUS_C_ITRSV1" xfId="895"/>
    <cellStyle name="___retention_2007Test0429-Rev0-E (Socket Update 20070620)_2009Tables_FOCUS_C_ITRSV3" xfId="896"/>
    <cellStyle name="___retention_2007Test0429-Rev0-E (Socket Update 20070620)_2009Tables_ORTC_V5" xfId="897"/>
    <cellStyle name="___retention_2007Test0429-Rev0-E (Socket Update 20070620)_2011_ORTC-2A" xfId="898"/>
    <cellStyle name="___retention_2007Test0429-Rev0-E (Socket Update 20070620)_4FINAL2009Tables_ERD_Oct30_lsw" xfId="899"/>
    <cellStyle name="___retention_2007Test0429-Rev0-E (Socket Update 20070620)_4FINAL2009Tables_ERD_Oct30_lsw2" xfId="900"/>
    <cellStyle name="___retention_2007Test0429-Rev0-E (Socket Update 20070620)_ITRS EUV Mask WG Meeting with Proposals-2009" xfId="901"/>
    <cellStyle name="___retention_2007Test0429-Rev0-E (Socket Update 20070620)_ITRS Optica Mask Table change note 200907011" xfId="902"/>
    <cellStyle name="___retention_2007Test0429-Rev0-E (Socket Update 20070620)_Litho_Challenges_2009_ITRS_Lith_Table_Summary-V5" xfId="903"/>
    <cellStyle name="___retention_2007Test0429-Rev0-E (Socket Update 20070620)_Table-PIDS4-LSW" xfId="904"/>
    <cellStyle name="___retention_2007Test0618Rev0_Logic" xfId="905"/>
    <cellStyle name="___retention_2007Test0618Rev0_Logic_2008Tables_FOCUS_ERM-ERD-FEP-LITH-INTC-FAC-AP_DRAFTv7" xfId="906"/>
    <cellStyle name="___retention_2007Test0618Rev0_Logic_2008Tables_FOCUS_ERM-ERD-FEP-LITH-INTC-FAC-AP_DRAFTv7_2009 TR Tables_Factory Integration version 08-LSW" xfId="907"/>
    <cellStyle name="___retention_2007Test0618Rev0_Logic_2008Tables_FOCUS_ERM-ERD-FEP-LITH-INTC-FAC-AP_DRAFTv7_2009 TR Tables_Factory Integration(20090806)_02A" xfId="908"/>
    <cellStyle name="___retention_2007Test0618Rev0_Logic_2008Tables_FOCUS_ERM-ERD-FEP-LITH-INTC-FAC-AP_DRAFTv7_2009Tables_FOCUS_B_ITRS" xfId="909"/>
    <cellStyle name="___retention_2007Test0618Rev0_Logic_2008Tables_FOCUS_ERM-ERD-FEP-LITH-INTC-FAC-AP_DRAFTv7_2009Tables_FOCUS_B_itwg(Factory Integration)09" xfId="910"/>
    <cellStyle name="___retention_2007Test0618Rev0_Logic_2008Tables_FOCUS_ERM-ERD-FEP-LITH-INTC-FAC-AP_DRAFTv7_2009Tables_Focus_B-LITH-US-Bussels-V3" xfId="911"/>
    <cellStyle name="___retention_2007Test0618Rev0_Logic_2008Tables_FOCUS_ERM-ERD-FEP-LITH-INTC-FAC-AP_DRAFTv7_2009Tables_Focus_B-LITH-US-V13b" xfId="912"/>
    <cellStyle name="___retention_2007Test0618Rev0_Logic_2008Tables_FOCUS_ERM-ERD-FEP-LITH-INTC-FAC-AP_DRAFTv7_2009Tables_FOCUS_C_ITRS-FEPITWG(LL edits)" xfId="913"/>
    <cellStyle name="___retention_2007Test0618Rev0_Logic_2008Tables_FOCUS_ERM-ERD-FEP-LITH-INTC-FAC-AP_DRAFTv7_2009Tables_FOCUS_C_ITRSV1" xfId="914"/>
    <cellStyle name="___retention_2007Test0618Rev0_Logic_2008Tables_FOCUS_ERM-ERD-FEP-LITH-INTC-FAC-AP_DRAFTv7_2009Tables_FOCUS_C_ITRSV3" xfId="915"/>
    <cellStyle name="___retention_2007Test0618Rev0_Logic_2008Tables_FOCUS_ERM-ERD-FEP-LITH-INTC-FAC-AP_DRAFTv7_2009Tables_ORTC_V5" xfId="916"/>
    <cellStyle name="___retention_2007Test0618Rev0_Logic_2008Tables_FOCUS_ERM-ERD-FEP-LITH-INTC-FAC-AP_DRAFTv7_2011_ORTC-2A" xfId="917"/>
    <cellStyle name="___retention_2007Test0618Rev0_Logic_2008Tables_FOCUS_ERM-ERD-FEP-LITH-INTC-FAC-AP_DRAFTv7_4FINAL2009Tables_ERD_Oct30_lsw" xfId="918"/>
    <cellStyle name="___retention_2007Test0618Rev0_Logic_2008Tables_FOCUS_ERM-ERD-FEP-LITH-INTC-FAC-AP_DRAFTv7_4FINAL2009Tables_ERD_Oct30_lsw2" xfId="919"/>
    <cellStyle name="___retention_2007Test0618Rev0_Logic_2008Tables_FOCUS_ERM-ERD-FEP-LITH-INTC-FAC-AP_DRAFTv7_ITRS EUV Mask WG Meeting with Proposals-2009" xfId="920"/>
    <cellStyle name="___retention_2007Test0618Rev0_Logic_2008Tables_FOCUS_ERM-ERD-FEP-LITH-INTC-FAC-AP_DRAFTv7_ITRS Optica Mask Table change note 200907011" xfId="921"/>
    <cellStyle name="___retention_2007Test0618Rev0_Logic_2008Tables_FOCUS_ERM-ERD-FEP-LITH-INTC-FAC-AP_DRAFTv7_Litho_Challenges_2009_ITRS_Lith_Table_Summary-V5" xfId="922"/>
    <cellStyle name="___retention_2007Test0618Rev0_Logic_2008Tables_FOCUS_ERM-ERD-FEP-LITH-INTC-FAC-AP_DRAFTv7_Table-PIDS4-LSW" xfId="923"/>
    <cellStyle name="___retention_2007Test0618Rev0_Logic_2009 TR Tables_Factory Integration version 08-LSW" xfId="924"/>
    <cellStyle name="___retention_2007Test0618Rev0_Logic_2009 TR Tables_Factory Integration(20090806)_02A" xfId="925"/>
    <cellStyle name="___retention_2007Test0618Rev0_Logic_2009Tables_FOCUS_B_ITRS" xfId="926"/>
    <cellStyle name="___retention_2007Test0618Rev0_Logic_2009Tables_FOCUS_B_itwg(Factory Integration)09" xfId="927"/>
    <cellStyle name="___retention_2007Test0618Rev0_Logic_2009Tables_Focus_B-LITH-US-Bussels-V3" xfId="928"/>
    <cellStyle name="___retention_2007Test0618Rev0_Logic_2009Tables_Focus_B-LITH-US-V13b" xfId="929"/>
    <cellStyle name="___retention_2007Test0618Rev0_Logic_2009Tables_FOCUS_C_ITRS-FEPITWG(LL edits)" xfId="930"/>
    <cellStyle name="___retention_2007Test0618Rev0_Logic_2009Tables_FOCUS_C_ITRSV1" xfId="931"/>
    <cellStyle name="___retention_2007Test0618Rev0_Logic_2009Tables_FOCUS_C_ITRSV3" xfId="932"/>
    <cellStyle name="___retention_2007Test0618Rev0_Logic_2009Tables_ORTC_V5" xfId="933"/>
    <cellStyle name="___retention_2007Test0618Rev0_Logic_2011_ORTC-2A" xfId="934"/>
    <cellStyle name="___retention_2007Test0618Rev0_Logic_4FINAL2009Tables_ERD_Oct30_lsw" xfId="935"/>
    <cellStyle name="___retention_2007Test0618Rev0_Logic_4FINAL2009Tables_ERD_Oct30_lsw2" xfId="936"/>
    <cellStyle name="___retention_2007Test0618Rev0_Logic_ITRS EUV Mask WG Meeting with Proposals-2009" xfId="937"/>
    <cellStyle name="___retention_2007Test0618Rev0_Logic_ITRS Optica Mask Table change note 200907011" xfId="938"/>
    <cellStyle name="___retention_2007Test0618Rev0_Logic_Litho_Challenges_2009_ITRS_Lith_Table_Summary-V5" xfId="939"/>
    <cellStyle name="___retention_2007Test0618Rev0_Logic_Table-PIDS4-LSW" xfId="940"/>
    <cellStyle name="___retention_2007Test0618Rev0_SoC" xfId="941"/>
    <cellStyle name="___retention_2007Test0618Rev0_SoC_2008Tables_FOCUS_ERM-ERD-FEP-LITH-INTC-FAC-AP_DRAFTv7" xfId="942"/>
    <cellStyle name="___retention_2007Test0618Rev0_SoC_2008Tables_FOCUS_ERM-ERD-FEP-LITH-INTC-FAC-AP_DRAFTv7_2009 TR Tables_Factory Integration version 08-LSW" xfId="943"/>
    <cellStyle name="___retention_2007Test0618Rev0_SoC_2008Tables_FOCUS_ERM-ERD-FEP-LITH-INTC-FAC-AP_DRAFTv7_2009 TR Tables_Factory Integration(20090806)_02A" xfId="944"/>
    <cellStyle name="___retention_2007Test0618Rev0_SoC_2008Tables_FOCUS_ERM-ERD-FEP-LITH-INTC-FAC-AP_DRAFTv7_2009Tables_FOCUS_B_ITRS" xfId="945"/>
    <cellStyle name="___retention_2007Test0618Rev0_SoC_2008Tables_FOCUS_ERM-ERD-FEP-LITH-INTC-FAC-AP_DRAFTv7_2009Tables_FOCUS_B_itwg(Factory Integration)09" xfId="946"/>
    <cellStyle name="___retention_2007Test0618Rev0_SoC_2008Tables_FOCUS_ERM-ERD-FEP-LITH-INTC-FAC-AP_DRAFTv7_2009Tables_Focus_B-LITH-US-Bussels-V3" xfId="947"/>
    <cellStyle name="___retention_2007Test0618Rev0_SoC_2008Tables_FOCUS_ERM-ERD-FEP-LITH-INTC-FAC-AP_DRAFTv7_2009Tables_Focus_B-LITH-US-V13b" xfId="948"/>
    <cellStyle name="___retention_2007Test0618Rev0_SoC_2008Tables_FOCUS_ERM-ERD-FEP-LITH-INTC-FAC-AP_DRAFTv7_2009Tables_FOCUS_C_ITRS-FEPITWG(LL edits)" xfId="949"/>
    <cellStyle name="___retention_2007Test0618Rev0_SoC_2008Tables_FOCUS_ERM-ERD-FEP-LITH-INTC-FAC-AP_DRAFTv7_2009Tables_FOCUS_C_ITRSV1" xfId="950"/>
    <cellStyle name="___retention_2007Test0618Rev0_SoC_2008Tables_FOCUS_ERM-ERD-FEP-LITH-INTC-FAC-AP_DRAFTv7_2009Tables_FOCUS_C_ITRSV3" xfId="951"/>
    <cellStyle name="___retention_2007Test0618Rev0_SoC_2008Tables_FOCUS_ERM-ERD-FEP-LITH-INTC-FAC-AP_DRAFTv7_2009Tables_ORTC_V5" xfId="952"/>
    <cellStyle name="___retention_2007Test0618Rev0_SoC_2008Tables_FOCUS_ERM-ERD-FEP-LITH-INTC-FAC-AP_DRAFTv7_2011_ORTC-2A" xfId="953"/>
    <cellStyle name="___retention_2007Test0618Rev0_SoC_2008Tables_FOCUS_ERM-ERD-FEP-LITH-INTC-FAC-AP_DRAFTv7_4FINAL2009Tables_ERD_Oct30_lsw" xfId="954"/>
    <cellStyle name="___retention_2007Test0618Rev0_SoC_2008Tables_FOCUS_ERM-ERD-FEP-LITH-INTC-FAC-AP_DRAFTv7_4FINAL2009Tables_ERD_Oct30_lsw2" xfId="955"/>
    <cellStyle name="___retention_2007Test0618Rev0_SoC_2008Tables_FOCUS_ERM-ERD-FEP-LITH-INTC-FAC-AP_DRAFTv7_ITRS EUV Mask WG Meeting with Proposals-2009" xfId="956"/>
    <cellStyle name="___retention_2007Test0618Rev0_SoC_2008Tables_FOCUS_ERM-ERD-FEP-LITH-INTC-FAC-AP_DRAFTv7_ITRS Optica Mask Table change note 200907011" xfId="957"/>
    <cellStyle name="___retention_2007Test0618Rev0_SoC_2008Tables_FOCUS_ERM-ERD-FEP-LITH-INTC-FAC-AP_DRAFTv7_Litho_Challenges_2009_ITRS_Lith_Table_Summary-V5" xfId="958"/>
    <cellStyle name="___retention_2007Test0618Rev0_SoC_2008Tables_FOCUS_ERM-ERD-FEP-LITH-INTC-FAC-AP_DRAFTv7_Table-PIDS4-LSW" xfId="959"/>
    <cellStyle name="___retention_2007Test0618Rev0_SoC_2009 TR Tables_Factory Integration version 08-LSW" xfId="960"/>
    <cellStyle name="___retention_2007Test0618Rev0_SoC_2009 TR Tables_Factory Integration(20090806)_02A" xfId="961"/>
    <cellStyle name="___retention_2007Test0618Rev0_SoC_2009Tables_FOCUS_B_ITRS" xfId="962"/>
    <cellStyle name="___retention_2007Test0618Rev0_SoC_2009Tables_FOCUS_B_itwg(Factory Integration)09" xfId="963"/>
    <cellStyle name="___retention_2007Test0618Rev0_SoC_2009Tables_Focus_B-LITH-US-Bussels-V3" xfId="964"/>
    <cellStyle name="___retention_2007Test0618Rev0_SoC_2009Tables_Focus_B-LITH-US-V13b" xfId="965"/>
    <cellStyle name="___retention_2007Test0618Rev0_SoC_2009Tables_FOCUS_C_ITRS-FEPITWG(LL edits)" xfId="966"/>
    <cellStyle name="___retention_2007Test0618Rev0_SoC_2009Tables_FOCUS_C_ITRSV1" xfId="967"/>
    <cellStyle name="___retention_2007Test0618Rev0_SoC_2009Tables_FOCUS_C_ITRSV3" xfId="968"/>
    <cellStyle name="___retention_2007Test0618Rev0_SoC_2009Tables_ORTC_V5" xfId="969"/>
    <cellStyle name="___retention_2007Test0618Rev0_SoC_2011_ORTC-2A" xfId="970"/>
    <cellStyle name="___retention_2007Test0618Rev0_SoC_4FINAL2009Tables_ERD_Oct30_lsw" xfId="971"/>
    <cellStyle name="___retention_2007Test0618Rev0_SoC_4FINAL2009Tables_ERD_Oct30_lsw2" xfId="972"/>
    <cellStyle name="___retention_2007Test0618Rev0_SoC_ITRS EUV Mask WG Meeting with Proposals-2009" xfId="973"/>
    <cellStyle name="___retention_2007Test0618Rev0_SoC_ITRS Optica Mask Table change note 200907011" xfId="974"/>
    <cellStyle name="___retention_2007Test0618Rev0_SoC_Litho_Challenges_2009_ITRS_Lith_Table_Summary-V5" xfId="975"/>
    <cellStyle name="___retention_2007Test0618Rev0_SoC_Table-PIDS4-LSW" xfId="976"/>
    <cellStyle name="___retention_2007Test0710Rev0" xfId="977"/>
    <cellStyle name="___retention_2007Test0710Rev0_2008Tables_FOCUS_ERM-ERD-FEP-LITH-INTC-FAC-AP_DRAFTv7" xfId="978"/>
    <cellStyle name="___retention_2007Test0710Rev0_2008Tables_FOCUS_ERM-ERD-FEP-LITH-INTC-FAC-AP_DRAFTv7_2009 TR Tables_Factory Integration version 08-LSW" xfId="979"/>
    <cellStyle name="___retention_2007Test0710Rev0_2008Tables_FOCUS_ERM-ERD-FEP-LITH-INTC-FAC-AP_DRAFTv7_2009 TR Tables_Factory Integration(20090806)_02A" xfId="980"/>
    <cellStyle name="___retention_2007Test0710Rev0_2008Tables_FOCUS_ERM-ERD-FEP-LITH-INTC-FAC-AP_DRAFTv7_2009Tables_FOCUS_B_ITRS" xfId="981"/>
    <cellStyle name="___retention_2007Test0710Rev0_2008Tables_FOCUS_ERM-ERD-FEP-LITH-INTC-FAC-AP_DRAFTv7_2009Tables_FOCUS_B_itwg(Factory Integration)09" xfId="982"/>
    <cellStyle name="___retention_2007Test0710Rev0_2008Tables_FOCUS_ERM-ERD-FEP-LITH-INTC-FAC-AP_DRAFTv7_2009Tables_Focus_B-LITH-US-Bussels-V3" xfId="983"/>
    <cellStyle name="___retention_2007Test0710Rev0_2008Tables_FOCUS_ERM-ERD-FEP-LITH-INTC-FAC-AP_DRAFTv7_2009Tables_Focus_B-LITH-US-V13b" xfId="984"/>
    <cellStyle name="___retention_2007Test0710Rev0_2008Tables_FOCUS_ERM-ERD-FEP-LITH-INTC-FAC-AP_DRAFTv7_2009Tables_FOCUS_C_ITRS-FEPITWG(LL edits)" xfId="985"/>
    <cellStyle name="___retention_2007Test0710Rev0_2008Tables_FOCUS_ERM-ERD-FEP-LITH-INTC-FAC-AP_DRAFTv7_2009Tables_FOCUS_C_ITRSV1" xfId="986"/>
    <cellStyle name="___retention_2007Test0710Rev0_2008Tables_FOCUS_ERM-ERD-FEP-LITH-INTC-FAC-AP_DRAFTv7_2009Tables_FOCUS_C_ITRSV3" xfId="987"/>
    <cellStyle name="___retention_2007Test0710Rev0_2008Tables_FOCUS_ERM-ERD-FEP-LITH-INTC-FAC-AP_DRAFTv7_2009Tables_ORTC_V5" xfId="988"/>
    <cellStyle name="___retention_2007Test0710Rev0_2008Tables_FOCUS_ERM-ERD-FEP-LITH-INTC-FAC-AP_DRAFTv7_2011_ORTC-2A" xfId="989"/>
    <cellStyle name="___retention_2007Test0710Rev0_2008Tables_FOCUS_ERM-ERD-FEP-LITH-INTC-FAC-AP_DRAFTv7_4FINAL2009Tables_ERD_Oct30_lsw" xfId="990"/>
    <cellStyle name="___retention_2007Test0710Rev0_2008Tables_FOCUS_ERM-ERD-FEP-LITH-INTC-FAC-AP_DRAFTv7_4FINAL2009Tables_ERD_Oct30_lsw2" xfId="991"/>
    <cellStyle name="___retention_2007Test0710Rev0_2008Tables_FOCUS_ERM-ERD-FEP-LITH-INTC-FAC-AP_DRAFTv7_ITRS EUV Mask WG Meeting with Proposals-2009" xfId="992"/>
    <cellStyle name="___retention_2007Test0710Rev0_2008Tables_FOCUS_ERM-ERD-FEP-LITH-INTC-FAC-AP_DRAFTv7_ITRS Optica Mask Table change note 200907011" xfId="993"/>
    <cellStyle name="___retention_2007Test0710Rev0_2008Tables_FOCUS_ERM-ERD-FEP-LITH-INTC-FAC-AP_DRAFTv7_Litho_Challenges_2009_ITRS_Lith_Table_Summary-V5" xfId="994"/>
    <cellStyle name="___retention_2007Test0710Rev0_2008Tables_FOCUS_ERM-ERD-FEP-LITH-INTC-FAC-AP_DRAFTv7_Table-PIDS4-LSW" xfId="995"/>
    <cellStyle name="___retention_2007Test0710Rev0_2009 TR Tables_Factory Integration version 08-LSW" xfId="996"/>
    <cellStyle name="___retention_2007Test0710Rev0_2009 TR Tables_Factory Integration(20090806)_02A" xfId="997"/>
    <cellStyle name="___retention_2007Test0710Rev0_2009Tables_FOCUS_B_ITRS" xfId="998"/>
    <cellStyle name="___retention_2007Test0710Rev0_2009Tables_FOCUS_B_itwg(Factory Integration)09" xfId="999"/>
    <cellStyle name="___retention_2007Test0710Rev0_2009Tables_Focus_B-LITH-US-Bussels-V3" xfId="1000"/>
    <cellStyle name="___retention_2007Test0710Rev0_2009Tables_Focus_B-LITH-US-V13b" xfId="1001"/>
    <cellStyle name="___retention_2007Test0710Rev0_2009Tables_FOCUS_C_ITRS-FEPITWG(LL edits)" xfId="1002"/>
    <cellStyle name="___retention_2007Test0710Rev0_2009Tables_FOCUS_C_ITRSV1" xfId="1003"/>
    <cellStyle name="___retention_2007Test0710Rev0_2009Tables_FOCUS_C_ITRSV3" xfId="1004"/>
    <cellStyle name="___retention_2007Test0710Rev0_2009Tables_ORTC_V5" xfId="1005"/>
    <cellStyle name="___retention_2007Test0710Rev0_2011_ORTC-2A" xfId="1006"/>
    <cellStyle name="___retention_2007Test0710Rev0_4FINAL2009Tables_ERD_Oct30_lsw" xfId="1007"/>
    <cellStyle name="___retention_2007Test0710Rev0_4FINAL2009Tables_ERD_Oct30_lsw2" xfId="1008"/>
    <cellStyle name="___retention_2007Test0710Rev0_ITRS EUV Mask WG Meeting with Proposals-2009" xfId="1009"/>
    <cellStyle name="___retention_2007Test0710Rev0_ITRS Optica Mask Table change note 200907011" xfId="1010"/>
    <cellStyle name="___retention_2007Test0710Rev0_Litho_Challenges_2009_ITRS_Lith_Table_Summary-V5" xfId="1011"/>
    <cellStyle name="___retention_2007Test0710Rev0_Table-PIDS4-LSW" xfId="1012"/>
    <cellStyle name="___retention_2007Test0725Rev1_update" xfId="1013"/>
    <cellStyle name="___retention_2007Test0725Rev1_update_2008Tables_FOCUS_ERM-ERD-FEP-LITH-INTC-FAC-AP_DRAFTv7" xfId="1014"/>
    <cellStyle name="___retention_2007Test0725Rev1_update_2008Tables_FOCUS_ERM-ERD-FEP-LITH-INTC-FAC-AP_DRAFTv7_2009 TR Tables_Factory Integration version 08-LSW" xfId="1015"/>
    <cellStyle name="___retention_2007Test0725Rev1_update_2008Tables_FOCUS_ERM-ERD-FEP-LITH-INTC-FAC-AP_DRAFTv7_2009 TR Tables_Factory Integration(20090806)_02A" xfId="1016"/>
    <cellStyle name="___retention_2007Test0725Rev1_update_2008Tables_FOCUS_ERM-ERD-FEP-LITH-INTC-FAC-AP_DRAFTv7_2009Tables_FOCUS_B_ITRS" xfId="1017"/>
    <cellStyle name="___retention_2007Test0725Rev1_update_2008Tables_FOCUS_ERM-ERD-FEP-LITH-INTC-FAC-AP_DRAFTv7_2009Tables_FOCUS_B_itwg(Factory Integration)09" xfId="1018"/>
    <cellStyle name="___retention_2007Test0725Rev1_update_2008Tables_FOCUS_ERM-ERD-FEP-LITH-INTC-FAC-AP_DRAFTv7_2009Tables_Focus_B-LITH-US-Bussels-V3" xfId="1019"/>
    <cellStyle name="___retention_2007Test0725Rev1_update_2008Tables_FOCUS_ERM-ERD-FEP-LITH-INTC-FAC-AP_DRAFTv7_2009Tables_Focus_B-LITH-US-V13b" xfId="1020"/>
    <cellStyle name="___retention_2007Test0725Rev1_update_2008Tables_FOCUS_ERM-ERD-FEP-LITH-INTC-FAC-AP_DRAFTv7_2009Tables_FOCUS_C_ITRS-FEPITWG(LL edits)" xfId="1021"/>
    <cellStyle name="___retention_2007Test0725Rev1_update_2008Tables_FOCUS_ERM-ERD-FEP-LITH-INTC-FAC-AP_DRAFTv7_2009Tables_FOCUS_C_ITRSV1" xfId="1022"/>
    <cellStyle name="___retention_2007Test0725Rev1_update_2008Tables_FOCUS_ERM-ERD-FEP-LITH-INTC-FAC-AP_DRAFTv7_2009Tables_FOCUS_C_ITRSV3" xfId="1023"/>
    <cellStyle name="___retention_2007Test0725Rev1_update_2008Tables_FOCUS_ERM-ERD-FEP-LITH-INTC-FAC-AP_DRAFTv7_2009Tables_ORTC_V5" xfId="1024"/>
    <cellStyle name="___retention_2007Test0725Rev1_update_2008Tables_FOCUS_ERM-ERD-FEP-LITH-INTC-FAC-AP_DRAFTv7_2011_ORTC-2A" xfId="1025"/>
    <cellStyle name="___retention_2007Test0725Rev1_update_2008Tables_FOCUS_ERM-ERD-FEP-LITH-INTC-FAC-AP_DRAFTv7_4FINAL2009Tables_ERD_Oct30_lsw" xfId="1026"/>
    <cellStyle name="___retention_2007Test0725Rev1_update_2008Tables_FOCUS_ERM-ERD-FEP-LITH-INTC-FAC-AP_DRAFTv7_4FINAL2009Tables_ERD_Oct30_lsw2" xfId="1027"/>
    <cellStyle name="___retention_2007Test0725Rev1_update_2008Tables_FOCUS_ERM-ERD-FEP-LITH-INTC-FAC-AP_DRAFTv7_ITRS EUV Mask WG Meeting with Proposals-2009" xfId="1028"/>
    <cellStyle name="___retention_2007Test0725Rev1_update_2008Tables_FOCUS_ERM-ERD-FEP-LITH-INTC-FAC-AP_DRAFTv7_ITRS Optica Mask Table change note 200907011" xfId="1029"/>
    <cellStyle name="___retention_2007Test0725Rev1_update_2008Tables_FOCUS_ERM-ERD-FEP-LITH-INTC-FAC-AP_DRAFTv7_Litho_Challenges_2009_ITRS_Lith_Table_Summary-V5" xfId="1030"/>
    <cellStyle name="___retention_2007Test0725Rev1_update_2008Tables_FOCUS_ERM-ERD-FEP-LITH-INTC-FAC-AP_DRAFTv7_Table-PIDS4-LSW" xfId="1031"/>
    <cellStyle name="___retention_2007Test0725Rev1_update_2009 TR Tables_Factory Integration version 08-LSW" xfId="1032"/>
    <cellStyle name="___retention_2007Test0725Rev1_update_2009 TR Tables_Factory Integration(20090806)_02A" xfId="1033"/>
    <cellStyle name="___retention_2007Test0725Rev1_update_2009Tables_FOCUS_B_ITRS" xfId="1034"/>
    <cellStyle name="___retention_2007Test0725Rev1_update_2009Tables_FOCUS_B_itwg(Factory Integration)09" xfId="1035"/>
    <cellStyle name="___retention_2007Test0725Rev1_update_2009Tables_Focus_B-LITH-US-Bussels-V3" xfId="1036"/>
    <cellStyle name="___retention_2007Test0725Rev1_update_2009Tables_Focus_B-LITH-US-V13b" xfId="1037"/>
    <cellStyle name="___retention_2007Test0725Rev1_update_2009Tables_FOCUS_C_ITRS-FEPITWG(LL edits)" xfId="1038"/>
    <cellStyle name="___retention_2007Test0725Rev1_update_2009Tables_FOCUS_C_ITRSV1" xfId="1039"/>
    <cellStyle name="___retention_2007Test0725Rev1_update_2009Tables_FOCUS_C_ITRSV3" xfId="1040"/>
    <cellStyle name="___retention_2007Test0725Rev1_update_2009Tables_ORTC_V5" xfId="1041"/>
    <cellStyle name="___retention_2007Test0725Rev1_update_2011_ORTC-2A" xfId="1042"/>
    <cellStyle name="___retention_2007Test0725Rev1_update_4FINAL2009Tables_ERD_Oct30_lsw" xfId="1043"/>
    <cellStyle name="___retention_2007Test0725Rev1_update_4FINAL2009Tables_ERD_Oct30_lsw2" xfId="1044"/>
    <cellStyle name="___retention_2007Test0725Rev1_update_ITRS EUV Mask WG Meeting with Proposals-2009" xfId="1045"/>
    <cellStyle name="___retention_2007Test0725Rev1_update_ITRS Optica Mask Table change note 200907011" xfId="1046"/>
    <cellStyle name="___retention_2007Test0725Rev1_update_Litho_Challenges_2009_ITRS_Lith_Table_Summary-V5" xfId="1047"/>
    <cellStyle name="___retention_2007Test0725Rev1_update_Table-PIDS4-LSW" xfId="1048"/>
    <cellStyle name="___retention_2008 Factory Integration Updates_Final" xfId="1049"/>
    <cellStyle name="___retention_2008 Factory Integration Updates_Final_2008Tables_FOCUS_ERM-ERD-FEP-LITH-INTC-FAC-AP_DRAFTv7" xfId="1050"/>
    <cellStyle name="___retention_2008 Factory Integration Updates_Final_2008Tables_FOCUS_ERM-ERD-FEP-LITH-INTC-FAC-AP_DRAFTv7_2009 TR Tables_Factory Integration version 08-LSW" xfId="1051"/>
    <cellStyle name="___retention_2008 Factory Integration Updates_Final_2008Tables_FOCUS_ERM-ERD-FEP-LITH-INTC-FAC-AP_DRAFTv7_2009 TR Tables_Factory Integration(20090806)_02A" xfId="1052"/>
    <cellStyle name="___retention_2008 Factory Integration Updates_Final_2008Tables_FOCUS_ERM-ERD-FEP-LITH-INTC-FAC-AP_DRAFTv7_2009Tables_FOCUS_B_ITRS" xfId="1053"/>
    <cellStyle name="___retention_2008 Factory Integration Updates_Final_2008Tables_FOCUS_ERM-ERD-FEP-LITH-INTC-FAC-AP_DRAFTv7_2009Tables_FOCUS_B_itwg(Factory Integration)09" xfId="1054"/>
    <cellStyle name="___retention_2008 Factory Integration Updates_Final_2008Tables_FOCUS_ERM-ERD-FEP-LITH-INTC-FAC-AP_DRAFTv7_2009Tables_Focus_B-LITH-US-Bussels-V3" xfId="1055"/>
    <cellStyle name="___retention_2008 Factory Integration Updates_Final_2008Tables_FOCUS_ERM-ERD-FEP-LITH-INTC-FAC-AP_DRAFTv7_2009Tables_Focus_B-LITH-US-V13b" xfId="1056"/>
    <cellStyle name="___retention_2008 Factory Integration Updates_Final_2008Tables_FOCUS_ERM-ERD-FEP-LITH-INTC-FAC-AP_DRAFTv7_2009Tables_FOCUS_C_ITRS-FEPITWG(LL edits)" xfId="1057"/>
    <cellStyle name="___retention_2008 Factory Integration Updates_Final_2008Tables_FOCUS_ERM-ERD-FEP-LITH-INTC-FAC-AP_DRAFTv7_2009Tables_FOCUS_C_ITRSV1" xfId="1058"/>
    <cellStyle name="___retention_2008 Factory Integration Updates_Final_2008Tables_FOCUS_ERM-ERD-FEP-LITH-INTC-FAC-AP_DRAFTv7_2009Tables_FOCUS_C_ITRSV3" xfId="1059"/>
    <cellStyle name="___retention_2008 Factory Integration Updates_Final_2008Tables_FOCUS_ERM-ERD-FEP-LITH-INTC-FAC-AP_DRAFTv7_2009Tables_ORTC_V5" xfId="1060"/>
    <cellStyle name="___retention_2008 Factory Integration Updates_Final_2008Tables_FOCUS_ERM-ERD-FEP-LITH-INTC-FAC-AP_DRAFTv7_2011_ORTC-2A" xfId="1061"/>
    <cellStyle name="___retention_2008 Factory Integration Updates_Final_2008Tables_FOCUS_ERM-ERD-FEP-LITH-INTC-FAC-AP_DRAFTv7_4FINAL2009Tables_ERD_Oct30_lsw" xfId="1062"/>
    <cellStyle name="___retention_2008 Factory Integration Updates_Final_2008Tables_FOCUS_ERM-ERD-FEP-LITH-INTC-FAC-AP_DRAFTv7_4FINAL2009Tables_ERD_Oct30_lsw2" xfId="1063"/>
    <cellStyle name="___retention_2008 Factory Integration Updates_Final_2008Tables_FOCUS_ERM-ERD-FEP-LITH-INTC-FAC-AP_DRAFTv7_ITRS EUV Mask WG Meeting with Proposals-2009" xfId="1064"/>
    <cellStyle name="___retention_2008 Factory Integration Updates_Final_2008Tables_FOCUS_ERM-ERD-FEP-LITH-INTC-FAC-AP_DRAFTv7_ITRS Optica Mask Table change note 200907011" xfId="1065"/>
    <cellStyle name="___retention_2008 Factory Integration Updates_Final_2008Tables_FOCUS_ERM-ERD-FEP-LITH-INTC-FAC-AP_DRAFTv7_Litho_Challenges_2009_ITRS_Lith_Table_Summary-V5" xfId="1066"/>
    <cellStyle name="___retention_2008 Factory Integration Updates_Final_2008Tables_FOCUS_ERM-ERD-FEP-LITH-INTC-FAC-AP_DRAFTv7_Table-PIDS4-LSW" xfId="1067"/>
    <cellStyle name="___retention_2008 Factory Integration Updates_Final_2009 TR Tables_Factory Integration version 08-LSW" xfId="1068"/>
    <cellStyle name="___retention_2008 Factory Integration Updates_Final_2009 TR Tables_Factory Integration(20090806)_02A" xfId="1069"/>
    <cellStyle name="___retention_2008 Factory Integration Updates_Final_2009Tables_FOCUS_B_ITRS" xfId="1070"/>
    <cellStyle name="___retention_2008 Factory Integration Updates_Final_2009Tables_FOCUS_B_itwg(Factory Integration)09" xfId="1071"/>
    <cellStyle name="___retention_2008 Factory Integration Updates_Final_2009Tables_Focus_B-LITH-US-Bussels-V3" xfId="1072"/>
    <cellStyle name="___retention_2008 Factory Integration Updates_Final_2009Tables_Focus_B-LITH-US-V13b" xfId="1073"/>
    <cellStyle name="___retention_2008 Factory Integration Updates_Final_2009Tables_FOCUS_C_ITRS-FEPITWG(LL edits)" xfId="1074"/>
    <cellStyle name="___retention_2008 Factory Integration Updates_Final_2009Tables_FOCUS_C_ITRSV1" xfId="1075"/>
    <cellStyle name="___retention_2008 Factory Integration Updates_Final_2009Tables_FOCUS_C_ITRSV3" xfId="1076"/>
    <cellStyle name="___retention_2008 Factory Integration Updates_Final_2009Tables_ORTC_V5" xfId="1077"/>
    <cellStyle name="___retention_2008 Factory Integration Updates_Final_2011_ORTC-2A" xfId="1078"/>
    <cellStyle name="___retention_2008 Factory Integration Updates_Final_4FINAL2009Tables_ERD_Oct30_lsw" xfId="1079"/>
    <cellStyle name="___retention_2008 Factory Integration Updates_Final_4FINAL2009Tables_ERD_Oct30_lsw2" xfId="1080"/>
    <cellStyle name="___retention_2008 Factory Integration Updates_Final_ITRS EUV Mask WG Meeting with Proposals-2009" xfId="1081"/>
    <cellStyle name="___retention_2008 Factory Integration Updates_Final_ITRS Optica Mask Table change note 200907011" xfId="1082"/>
    <cellStyle name="___retention_2008 Factory Integration Updates_Final_Litho_Challenges_2009_ITRS_Lith_Table_Summary-V5" xfId="1083"/>
    <cellStyle name="___retention_2008 Factory Integration Updates_Final_Table-PIDS4-LSW" xfId="1084"/>
    <cellStyle name="___retention_2009 ERM Challenges 091509 Rev 1lsw" xfId="1085"/>
    <cellStyle name="___retention_2009 ERM Challenges 111309  DH" xfId="1086"/>
    <cellStyle name="___retention_2009Tables_FOCUS_C_ITRSV1" xfId="1087"/>
    <cellStyle name="___retention_2009Tables_ORTC_V5" xfId="1088"/>
    <cellStyle name="___retention_FEPTablesJul19" xfId="1089"/>
    <cellStyle name="___retention_FEPTablesJul19_2005Tables_CrossTWGv1P_for YIELD_AAupdate_082305" xfId="1090"/>
    <cellStyle name="___retention_FEPTablesJul19_2005Tables_CrossTWGv1P_for YIELD_AAupdate_082305_2007_CTSG1_FocusTWGs-test_STRJ(SOC)" xfId="1091"/>
    <cellStyle name="___retention_FEPTablesJul19_2005Tables_CrossTWGv1P_for YIELD_AAupdate_082305_2007_CTSG1_FocusTWGs-test_STRJ(SOC)_2007Test_SoC_0618" xfId="1092"/>
    <cellStyle name="___retention_FEPTablesJul19_2005Tables_CrossTWGv1P_for YIELD_AAupdate_082305_2007_CTSG1_FocusTWGs-test_STRJ(SOC)_2007Test_SoC_0618_2008Tables_FOCUS_ERM-ERD-FEP-LITH-INTC-FAC-AP_DRAFTv7" xfId="1093"/>
    <cellStyle name="___retention_FEPTablesJul19_2005Tables_CrossTWGv1P_for YIELD_AAupdate_082305_2007_CTSG1_FocusTWGs-test_STRJ(SOC)_2007Test_SoC_0618_2008Tables_FOCUS_ERM-ERD-FEP-LITH-INTC-FAC-AP_DRAFTv7_2009 TR Tables_Factory Integration version 08-LSW" xfId="1094"/>
    <cellStyle name="___retention_FEPTablesJul19_2005Tables_CrossTWGv1P_for YIELD_AAupdate_082305_2007_CTSG1_FocusTWGs-test_STRJ(SOC)_2007Test_SoC_0618_2008Tables_FOCUS_ERM-ERD-FEP-LITH-INTC-FAC-AP_DRAFTv7_2009 TR Tables_Factory Integration(20090806)_02A" xfId="1095"/>
    <cellStyle name="___retention_FEPTablesJul19_2005Tables_CrossTWGv1P_for YIELD_AAupdate_082305_2007_CTSG1_FocusTWGs-test_STRJ(SOC)_2007Test_SoC_0618_2008Tables_FOCUS_ERM-ERD-FEP-LITH-INTC-FAC-AP_DRAFTv7_2009Tables_FOCUS_B_ITRS" xfId="1096"/>
    <cellStyle name="___retention_FEPTablesJul19_2005Tables_CrossTWGv1P_for YIELD_AAupdate_082305_2007_CTSG1_FocusTWGs-test_STRJ(SOC)_2007Test_SoC_0618_2008Tables_FOCUS_ERM-ERD-FEP-LITH-INTC-FAC-AP_DRAFTv7_2009Tables_FOCUS_B_itwg(Factory Integration)09" xfId="1097"/>
    <cellStyle name="___retention_FEPTablesJul19_2005Tables_CrossTWGv1P_for YIELD_AAupdate_082305_2007_CTSG1_FocusTWGs-test_STRJ(SOC)_2007Test_SoC_0618_2008Tables_FOCUS_ERM-ERD-FEP-LITH-INTC-FAC-AP_DRAFTv7_2009Tables_Focus_B-LITH-US-Bussels-V3" xfId="1098"/>
    <cellStyle name="___retention_FEPTablesJul19_2005Tables_CrossTWGv1P_for YIELD_AAupdate_082305_2007_CTSG1_FocusTWGs-test_STRJ(SOC)_2007Test_SoC_0618_2008Tables_FOCUS_ERM-ERD-FEP-LITH-INTC-FAC-AP_DRAFTv7_2009Tables_Focus_B-LITH-US-V13b" xfId="1099"/>
    <cellStyle name="___retention_FEPTablesJul19_2005Tables_CrossTWGv1P_for YIELD_AAupdate_082305_2007_CTSG1_FocusTWGs-test_STRJ(SOC)_2007Test_SoC_0618_2008Tables_FOCUS_ERM-ERD-FEP-LITH-INTC-FAC-AP_DRAFTv7_2009Tables_FOCUS_C_ITRS-FEPITWG(LL edits)" xfId="1100"/>
    <cellStyle name="___retention_FEPTablesJul19_2005Tables_CrossTWGv1P_for YIELD_AAupdate_082305_2007_CTSG1_FocusTWGs-test_STRJ(SOC)_2007Test_SoC_0618_2008Tables_FOCUS_ERM-ERD-FEP-LITH-INTC-FAC-AP_DRAFTv7_2009Tables_FOCUS_C_ITRSV1" xfId="1101"/>
    <cellStyle name="___retention_FEPTablesJul19_2005Tables_CrossTWGv1P_for YIELD_AAupdate_082305_2007_CTSG1_FocusTWGs-test_STRJ(SOC)_2007Test_SoC_0618_2008Tables_FOCUS_ERM-ERD-FEP-LITH-INTC-FAC-AP_DRAFTv7_2009Tables_FOCUS_C_ITRSV3" xfId="1102"/>
    <cellStyle name="___retention_FEPTablesJul19_2005Tables_CrossTWGv1P_for YIELD_AAupdate_082305_2007_CTSG1_FocusTWGs-test_STRJ(SOC)_2007Test_SoC_0618_2008Tables_FOCUS_ERM-ERD-FEP-LITH-INTC-FAC-AP_DRAFTv7_2009Tables_ORTC_V5" xfId="1103"/>
    <cellStyle name="___retention_FEPTablesJul19_2005Tables_CrossTWGv1P_for YIELD_AAupdate_082305_2007_CTSG1_FocusTWGs-test_STRJ(SOC)_2007Test_SoC_0618_2008Tables_FOCUS_ERM-ERD-FEP-LITH-INTC-FAC-AP_DRAFTv7_2011_ORTC-2A" xfId="1104"/>
    <cellStyle name="___retention_FEPTablesJul19_2005Tables_CrossTWGv1P_for YIELD_AAupdate_082305_2007_CTSG1_FocusTWGs-test_STRJ(SOC)_2007Test_SoC_0618_2008Tables_FOCUS_ERM-ERD-FEP-LITH-INTC-FAC-AP_DRAFTv7_4FINAL2009Tables_ERD_Oct30_lsw" xfId="1105"/>
    <cellStyle name="___retention_FEPTablesJul19_2005Tables_CrossTWGv1P_for YIELD_AAupdate_082305_2007_CTSG1_FocusTWGs-test_STRJ(SOC)_2007Test_SoC_0618_2008Tables_FOCUS_ERM-ERD-FEP-LITH-INTC-FAC-AP_DRAFTv7_4FINAL2009Tables_ERD_Oct30_lsw2" xfId="1106"/>
    <cellStyle name="___retention_FEPTablesJul19_2005Tables_CrossTWGv1P_for YIELD_AAupdate_082305_2007_CTSG1_FocusTWGs-test_STRJ(SOC)_2007Test_SoC_0618_2008Tables_FOCUS_ERM-ERD-FEP-LITH-INTC-FAC-AP_DRAFTv7_ITRS EUV Mask WG Meeting with Proposals-2009" xfId="1107"/>
    <cellStyle name="___retention_FEPTablesJul19_2005Tables_CrossTWGv1P_for YIELD_AAupdate_082305_2007_CTSG1_FocusTWGs-test_STRJ(SOC)_2007Test_SoC_0618_2008Tables_FOCUS_ERM-ERD-FEP-LITH-INTC-FAC-AP_DRAFTv7_ITRS Optica Mask Table change note 200907011" xfId="1108"/>
    <cellStyle name="___retention_FEPTablesJul19_2005Tables_CrossTWGv1P_for YIELD_AAupdate_082305_2007_CTSG1_FocusTWGs-test_STRJ(SOC)_2007Test_SoC_0618_2008Tables_FOCUS_ERM-ERD-FEP-LITH-INTC-FAC-AP_DRAFTv7_Litho_Challenges_2009_ITRS_Lith_Table_Summary-V5" xfId="1109"/>
    <cellStyle name="___retention_FEPTablesJul19_2005Tables_CrossTWGv1P_for YIELD_AAupdate_082305_2007_CTSG1_FocusTWGs-test_STRJ(SOC)_2007Test_SoC_0618_2008Tables_FOCUS_ERM-ERD-FEP-LITH-INTC-FAC-AP_DRAFTv7_Table-PIDS4-LSW" xfId="1110"/>
    <cellStyle name="___retention_FEPTablesJul19_2005Tables_CrossTWGv1P_for YIELD_AAupdate_082305_2007_CTSG1_FocusTWGs-test_STRJ(SOC)_2007Test_SoC_0618_2009 TR Tables_Factory Integration version 08-LSW" xfId="1111"/>
    <cellStyle name="___retention_FEPTablesJul19_2005Tables_CrossTWGv1P_for YIELD_AAupdate_082305_2007_CTSG1_FocusTWGs-test_STRJ(SOC)_2007Test_SoC_0618_2009 TR Tables_Factory Integration(20090806)_02A" xfId="1112"/>
    <cellStyle name="___retention_FEPTablesJul19_2005Tables_CrossTWGv1P_for YIELD_AAupdate_082305_2007_CTSG1_FocusTWGs-test_STRJ(SOC)_2007Test_SoC_0618_2009Tables_FOCUS_B_ITRS" xfId="1113"/>
    <cellStyle name="___retention_FEPTablesJul19_2005Tables_CrossTWGv1P_for YIELD_AAupdate_082305_2007_CTSG1_FocusTWGs-test_STRJ(SOC)_2007Test_SoC_0618_2009Tables_FOCUS_B_itwg(Factory Integration)09" xfId="1114"/>
    <cellStyle name="___retention_FEPTablesJul19_2005Tables_CrossTWGv1P_for YIELD_AAupdate_082305_2007_CTSG1_FocusTWGs-test_STRJ(SOC)_2007Test_SoC_0618_2009Tables_Focus_B-LITH-US-Bussels-V3" xfId="1115"/>
    <cellStyle name="___retention_FEPTablesJul19_2005Tables_CrossTWGv1P_for YIELD_AAupdate_082305_2007_CTSG1_FocusTWGs-test_STRJ(SOC)_2007Test_SoC_0618_2009Tables_Focus_B-LITH-US-V13b" xfId="1116"/>
    <cellStyle name="___retention_FEPTablesJul19_2005Tables_CrossTWGv1P_for YIELD_AAupdate_082305_2007_CTSG1_FocusTWGs-test_STRJ(SOC)_2007Test_SoC_0618_2009Tables_FOCUS_C_ITRS-FEPITWG(LL edits)" xfId="1117"/>
    <cellStyle name="___retention_FEPTablesJul19_2005Tables_CrossTWGv1P_for YIELD_AAupdate_082305_2007_CTSG1_FocusTWGs-test_STRJ(SOC)_2007Test_SoC_0618_2009Tables_FOCUS_C_ITRSV1" xfId="1118"/>
    <cellStyle name="___retention_FEPTablesJul19_2005Tables_CrossTWGv1P_for YIELD_AAupdate_082305_2007_CTSG1_FocusTWGs-test_STRJ(SOC)_2007Test_SoC_0618_2009Tables_FOCUS_C_ITRSV3" xfId="1119"/>
    <cellStyle name="___retention_FEPTablesJul19_2005Tables_CrossTWGv1P_for YIELD_AAupdate_082305_2007_CTSG1_FocusTWGs-test_STRJ(SOC)_2007Test_SoC_0618_2009Tables_ORTC_V5" xfId="1120"/>
    <cellStyle name="___retention_FEPTablesJul19_2005Tables_CrossTWGv1P_for YIELD_AAupdate_082305_2007_CTSG1_FocusTWGs-test_STRJ(SOC)_2007Test_SoC_0618_2011_ORTC-2A" xfId="1121"/>
    <cellStyle name="___retention_FEPTablesJul19_2005Tables_CrossTWGv1P_for YIELD_AAupdate_082305_2007_CTSG1_FocusTWGs-test_STRJ(SOC)_2007Test_SoC_0618_4FINAL2009Tables_ERD_Oct30_lsw" xfId="1122"/>
    <cellStyle name="___retention_FEPTablesJul19_2005Tables_CrossTWGv1P_for YIELD_AAupdate_082305_2007_CTSG1_FocusTWGs-test_STRJ(SOC)_2007Test_SoC_0618_4FINAL2009Tables_ERD_Oct30_lsw2" xfId="1123"/>
    <cellStyle name="___retention_FEPTablesJul19_2005Tables_CrossTWGv1P_for YIELD_AAupdate_082305_2007_CTSG1_FocusTWGs-test_STRJ(SOC)_2007Test_SoC_0618_ITRS EUV Mask WG Meeting with Proposals-2009" xfId="1124"/>
    <cellStyle name="___retention_FEPTablesJul19_2005Tables_CrossTWGv1P_for YIELD_AAupdate_082305_2007_CTSG1_FocusTWGs-test_STRJ(SOC)_2007Test_SoC_0618_ITRS Optica Mask Table change note 200907011" xfId="1125"/>
    <cellStyle name="___retention_FEPTablesJul19_2005Tables_CrossTWGv1P_for YIELD_AAupdate_082305_2007_CTSG1_FocusTWGs-test_STRJ(SOC)_2007Test_SoC_0618_Litho_Challenges_2009_ITRS_Lith_Table_Summary-V5" xfId="1126"/>
    <cellStyle name="___retention_FEPTablesJul19_2005Tables_CrossTWGv1P_for YIELD_AAupdate_082305_2007_CTSG1_FocusTWGs-test_STRJ(SOC)_2007Test_SoC_0618_Table-PIDS4-LSW" xfId="1127"/>
    <cellStyle name="___retention_FEPTablesJul19_2005Tables_CrossTWGv1P_for YIELD_AAupdate_082305_2007_CTSG1_FocusTWGs-test_STRJ(SOC)_2008Tables_FOCUS_ERM-ERD-FEP-LITH-INTC-FAC-AP_DRAFTv7" xfId="1128"/>
    <cellStyle name="___retention_FEPTablesJul19_2005Tables_CrossTWGv1P_for YIELD_AAupdate_082305_2007_CTSG1_FocusTWGs-test_STRJ(SOC)_2008Tables_FOCUS_ERM-ERD-FEP-LITH-INTC-FAC-AP_DRAFTv7_2009 TR Tables_Factory Integration version 08-LSW" xfId="1129"/>
    <cellStyle name="___retention_FEPTablesJul19_2005Tables_CrossTWGv1P_for YIELD_AAupdate_082305_2007_CTSG1_FocusTWGs-test_STRJ(SOC)_2008Tables_FOCUS_ERM-ERD-FEP-LITH-INTC-FAC-AP_DRAFTv7_2009 TR Tables_Factory Integration(20090806)_02A" xfId="1130"/>
    <cellStyle name="___retention_FEPTablesJul19_2005Tables_CrossTWGv1P_for YIELD_AAupdate_082305_2007_CTSG1_FocusTWGs-test_STRJ(SOC)_2008Tables_FOCUS_ERM-ERD-FEP-LITH-INTC-FAC-AP_DRAFTv7_2009Tables_FOCUS_B_ITRS" xfId="1131"/>
    <cellStyle name="___retention_FEPTablesJul19_2005Tables_CrossTWGv1P_for YIELD_AAupdate_082305_2007_CTSG1_FocusTWGs-test_STRJ(SOC)_2008Tables_FOCUS_ERM-ERD-FEP-LITH-INTC-FAC-AP_DRAFTv7_2009Tables_FOCUS_B_itwg(Factory Integration)09" xfId="1132"/>
    <cellStyle name="___retention_FEPTablesJul19_2005Tables_CrossTWGv1P_for YIELD_AAupdate_082305_2007_CTSG1_FocusTWGs-test_STRJ(SOC)_2008Tables_FOCUS_ERM-ERD-FEP-LITH-INTC-FAC-AP_DRAFTv7_2009Tables_Focus_B-LITH-US-Bussels-V3" xfId="1133"/>
    <cellStyle name="___retention_FEPTablesJul19_2005Tables_CrossTWGv1P_for YIELD_AAupdate_082305_2007_CTSG1_FocusTWGs-test_STRJ(SOC)_2008Tables_FOCUS_ERM-ERD-FEP-LITH-INTC-FAC-AP_DRAFTv7_2009Tables_Focus_B-LITH-US-V13b" xfId="1134"/>
    <cellStyle name="___retention_FEPTablesJul19_2005Tables_CrossTWGv1P_for YIELD_AAupdate_082305_2007_CTSG1_FocusTWGs-test_STRJ(SOC)_2008Tables_FOCUS_ERM-ERD-FEP-LITH-INTC-FAC-AP_DRAFTv7_2009Tables_FOCUS_C_ITRS-FEPITWG(LL edits)" xfId="1135"/>
    <cellStyle name="___retention_FEPTablesJul19_2005Tables_CrossTWGv1P_for YIELD_AAupdate_082305_2007_CTSG1_FocusTWGs-test_STRJ(SOC)_2008Tables_FOCUS_ERM-ERD-FEP-LITH-INTC-FAC-AP_DRAFTv7_2009Tables_FOCUS_C_ITRSV1" xfId="1136"/>
    <cellStyle name="___retention_FEPTablesJul19_2005Tables_CrossTWGv1P_for YIELD_AAupdate_082305_2007_CTSG1_FocusTWGs-test_STRJ(SOC)_2008Tables_FOCUS_ERM-ERD-FEP-LITH-INTC-FAC-AP_DRAFTv7_2009Tables_FOCUS_C_ITRSV3" xfId="1137"/>
    <cellStyle name="___retention_FEPTablesJul19_2005Tables_CrossTWGv1P_for YIELD_AAupdate_082305_2007_CTSG1_FocusTWGs-test_STRJ(SOC)_2008Tables_FOCUS_ERM-ERD-FEP-LITH-INTC-FAC-AP_DRAFTv7_2009Tables_ORTC_V5" xfId="1138"/>
    <cellStyle name="___retention_FEPTablesJul19_2005Tables_CrossTWGv1P_for YIELD_AAupdate_082305_2007_CTSG1_FocusTWGs-test_STRJ(SOC)_2008Tables_FOCUS_ERM-ERD-FEP-LITH-INTC-FAC-AP_DRAFTv7_2011_ORTC-2A" xfId="1139"/>
    <cellStyle name="___retention_FEPTablesJul19_2005Tables_CrossTWGv1P_for YIELD_AAupdate_082305_2007_CTSG1_FocusTWGs-test_STRJ(SOC)_2008Tables_FOCUS_ERM-ERD-FEP-LITH-INTC-FAC-AP_DRAFTv7_4FINAL2009Tables_ERD_Oct30_lsw" xfId="1140"/>
    <cellStyle name="___retention_FEPTablesJul19_2005Tables_CrossTWGv1P_for YIELD_AAupdate_082305_2007_CTSG1_FocusTWGs-test_STRJ(SOC)_2008Tables_FOCUS_ERM-ERD-FEP-LITH-INTC-FAC-AP_DRAFTv7_4FINAL2009Tables_ERD_Oct30_lsw2" xfId="1141"/>
    <cellStyle name="___retention_FEPTablesJul19_2005Tables_CrossTWGv1P_for YIELD_AAupdate_082305_2007_CTSG1_FocusTWGs-test_STRJ(SOC)_2008Tables_FOCUS_ERM-ERD-FEP-LITH-INTC-FAC-AP_DRAFTv7_ITRS EUV Mask WG Meeting with Proposals-2009" xfId="1142"/>
    <cellStyle name="___retention_FEPTablesJul19_2005Tables_CrossTWGv1P_for YIELD_AAupdate_082305_2007_CTSG1_FocusTWGs-test_STRJ(SOC)_2008Tables_FOCUS_ERM-ERD-FEP-LITH-INTC-FAC-AP_DRAFTv7_ITRS Optica Mask Table change note 200907011" xfId="1143"/>
    <cellStyle name="___retention_FEPTablesJul19_2005Tables_CrossTWGv1P_for YIELD_AAupdate_082305_2007_CTSG1_FocusTWGs-test_STRJ(SOC)_2008Tables_FOCUS_ERM-ERD-FEP-LITH-INTC-FAC-AP_DRAFTv7_Litho_Challenges_2009_ITRS_Lith_Table_Summary-V5" xfId="1144"/>
    <cellStyle name="___retention_FEPTablesJul19_2005Tables_CrossTWGv1P_for YIELD_AAupdate_082305_2007_CTSG1_FocusTWGs-test_STRJ(SOC)_2008Tables_FOCUS_ERM-ERD-FEP-LITH-INTC-FAC-AP_DRAFTv7_Table-PIDS4-LSW" xfId="1145"/>
    <cellStyle name="___retention_FEPTablesJul19_2005Tables_CrossTWGv1P_for YIELD_AAupdate_082305_2007_CTSG1_FocusTWGs-test_STRJ(SOC)_2009 TR Tables_Factory Integration version 08-LSW" xfId="1146"/>
    <cellStyle name="___retention_FEPTablesJul19_2005Tables_CrossTWGv1P_for YIELD_AAupdate_082305_2007_CTSG1_FocusTWGs-test_STRJ(SOC)_2009 TR Tables_Factory Integration(20090806)_02A" xfId="1147"/>
    <cellStyle name="___retention_FEPTablesJul19_2005Tables_CrossTWGv1P_for YIELD_AAupdate_082305_2007_CTSG1_FocusTWGs-test_STRJ(SOC)_2009Tables_FOCUS_B_ITRS" xfId="1148"/>
    <cellStyle name="___retention_FEPTablesJul19_2005Tables_CrossTWGv1P_for YIELD_AAupdate_082305_2007_CTSG1_FocusTWGs-test_STRJ(SOC)_2009Tables_FOCUS_B_itwg(Factory Integration)09" xfId="1149"/>
    <cellStyle name="___retention_FEPTablesJul19_2005Tables_CrossTWGv1P_for YIELD_AAupdate_082305_2007_CTSG1_FocusTWGs-test_STRJ(SOC)_2009Tables_Focus_B-LITH-US-Bussels-V3" xfId="1150"/>
    <cellStyle name="___retention_FEPTablesJul19_2005Tables_CrossTWGv1P_for YIELD_AAupdate_082305_2007_CTSG1_FocusTWGs-test_STRJ(SOC)_2009Tables_Focus_B-LITH-US-V13b" xfId="1151"/>
    <cellStyle name="___retention_FEPTablesJul19_2005Tables_CrossTWGv1P_for YIELD_AAupdate_082305_2007_CTSG1_FocusTWGs-test_STRJ(SOC)_2009Tables_FOCUS_C_ITRS-FEPITWG(LL edits)" xfId="1152"/>
    <cellStyle name="___retention_FEPTablesJul19_2005Tables_CrossTWGv1P_for YIELD_AAupdate_082305_2007_CTSG1_FocusTWGs-test_STRJ(SOC)_2009Tables_FOCUS_C_ITRSV1" xfId="1153"/>
    <cellStyle name="___retention_FEPTablesJul19_2005Tables_CrossTWGv1P_for YIELD_AAupdate_082305_2007_CTSG1_FocusTWGs-test_STRJ(SOC)_2009Tables_FOCUS_C_ITRSV3" xfId="1154"/>
    <cellStyle name="___retention_FEPTablesJul19_2005Tables_CrossTWGv1P_for YIELD_AAupdate_082305_2007_CTSG1_FocusTWGs-test_STRJ(SOC)_2009Tables_ORTC_V5" xfId="1155"/>
    <cellStyle name="___retention_FEPTablesJul19_2005Tables_CrossTWGv1P_for YIELD_AAupdate_082305_2007_CTSG1_FocusTWGs-test_STRJ(SOC)_2011_ORTC-2A" xfId="1156"/>
    <cellStyle name="___retention_FEPTablesJul19_2005Tables_CrossTWGv1P_for YIELD_AAupdate_082305_2007_CTSG1_FocusTWGs-test_STRJ(SOC)_4FINAL2009Tables_ERD_Oct30_lsw" xfId="1157"/>
    <cellStyle name="___retention_FEPTablesJul19_2005Tables_CrossTWGv1P_for YIELD_AAupdate_082305_2007_CTSG1_FocusTWGs-test_STRJ(SOC)_4FINAL2009Tables_ERD_Oct30_lsw2" xfId="1158"/>
    <cellStyle name="___retention_FEPTablesJul19_2005Tables_CrossTWGv1P_for YIELD_AAupdate_082305_2007_CTSG1_FocusTWGs-test_STRJ(SOC)_ITRS EUV Mask WG Meeting with Proposals-2009" xfId="1159"/>
    <cellStyle name="___retention_FEPTablesJul19_2005Tables_CrossTWGv1P_for YIELD_AAupdate_082305_2007_CTSG1_FocusTWGs-test_STRJ(SOC)_ITRS Optica Mask Table change note 200907011" xfId="1160"/>
    <cellStyle name="___retention_FEPTablesJul19_2005Tables_CrossTWGv1P_for YIELD_AAupdate_082305_2007_CTSG1_FocusTWGs-test_STRJ(SOC)_Litho_Challenges_2009_ITRS_Lith_Table_Summary-V5" xfId="1161"/>
    <cellStyle name="___retention_FEPTablesJul19_2005Tables_CrossTWGv1P_for YIELD_AAupdate_082305_2007_CTSG1_FocusTWGs-test_STRJ(SOC)_SOC_Proposal_2 (1)" xfId="1162"/>
    <cellStyle name="___retention_FEPTablesJul19_2005Tables_CrossTWGv1P_for YIELD_AAupdate_082305_2007_CTSG1_FocusTWGs-test_STRJ(SOC)_SOC_Proposal_2 (1)_2007Test_SoC_0618" xfId="1163"/>
    <cellStyle name="___retention_FEPTablesJul19_2005Tables_CrossTWGv1P_for YIELD_AAupdate_082305_2007_CTSG1_FocusTWGs-test_STRJ(SOC)_SOC_Proposal_2 (1)_2007Test_SoC_0618_2008Tables_FOCUS_ERM-ERD-FEP-LITH-INTC-FAC-AP_DRAFTv7" xfId="1164"/>
    <cellStyle name="___retention_FEPTablesJul19_2005Tables_CrossTWGv1P_for YIELD_AAupdate_082305_2007_CTSG1_FocusTWGs-test_STRJ(SOC)_SOC_Proposal_2 (1)_2007Test_SoC_0618_2008Tables_FOCUS_ERM-ERD-FEP-LITH-INTC-FAC-AP_DRAFTv7_2009 TR Tables_Factory Integration version 08-LSW" xfId="1165"/>
    <cellStyle name="___retention_FEPTablesJul19_2005Tables_CrossTWGv1P_for YIELD_AAupdate_082305_2007_CTSG1_FocusTWGs-test_STRJ(SOC)_SOC_Proposal_2 (1)_2007Test_SoC_0618_2008Tables_FOCUS_ERM-ERD-FEP-LITH-INTC-FAC-AP_DRAFTv7_2009 TR Tables_Factory Integration(20090806)_02A" xfId="1166"/>
    <cellStyle name="___retention_FEPTablesJul19_2005Tables_CrossTWGv1P_for YIELD_AAupdate_082305_2007_CTSG1_FocusTWGs-test_STRJ(SOC)_SOC_Proposal_2 (1)_2007Test_SoC_0618_2008Tables_FOCUS_ERM-ERD-FEP-LITH-INTC-FAC-AP_DRAFTv7_2009Tables_FOCUS_B_ITRS" xfId="1167"/>
    <cellStyle name="___retention_FEPTablesJul19_2005Tables_CrossTWGv1P_for YIELD_AAupdate_082305_2007_CTSG1_FocusTWGs-test_STRJ(SOC)_SOC_Proposal_2 (1)_2007Test_SoC_0618_2008Tables_FOCUS_ERM-ERD-FEP-LITH-INTC-FAC-AP_DRAFTv7_2009Tables_FOCUS_B_itwg(Factory Integration)09" xfId="1168"/>
    <cellStyle name="___retention_FEPTablesJul19_2005Tables_CrossTWGv1P_for YIELD_AAupdate_082305_2007_CTSG1_FocusTWGs-test_STRJ(SOC)_SOC_Proposal_2 (1)_2007Test_SoC_0618_2008Tables_FOCUS_ERM-ERD-FEP-LITH-INTC-FAC-AP_DRAFTv7_2009Tables_Focus_B-LITH-US-Bussels-V3" xfId="1169"/>
    <cellStyle name="___retention_FEPTablesJul19_2005Tables_CrossTWGv1P_for YIELD_AAupdate_082305_2007_CTSG1_FocusTWGs-test_STRJ(SOC)_SOC_Proposal_2 (1)_2007Test_SoC_0618_2008Tables_FOCUS_ERM-ERD-FEP-LITH-INTC-FAC-AP_DRAFTv7_2009Tables_Focus_B-LITH-US-V13b" xfId="1170"/>
    <cellStyle name="___retention_FEPTablesJul19_2005Tables_CrossTWGv1P_for YIELD_AAupdate_082305_2007_CTSG1_FocusTWGs-test_STRJ(SOC)_SOC_Proposal_2 (1)_2007Test_SoC_0618_2008Tables_FOCUS_ERM-ERD-FEP-LITH-INTC-FAC-AP_DRAFTv7_2009Tables_FOCUS_C_ITRS-FEPITWG(LL edits)" xfId="1171"/>
    <cellStyle name="___retention_FEPTablesJul19_2005Tables_CrossTWGv1P_for YIELD_AAupdate_082305_2007_CTSG1_FocusTWGs-test_STRJ(SOC)_SOC_Proposal_2 (1)_2007Test_SoC_0618_2008Tables_FOCUS_ERM-ERD-FEP-LITH-INTC-FAC-AP_DRAFTv7_2009Tables_FOCUS_C_ITRSV1" xfId="1172"/>
    <cellStyle name="___retention_FEPTablesJul19_2005Tables_CrossTWGv1P_for YIELD_AAupdate_082305_2007_CTSG1_FocusTWGs-test_STRJ(SOC)_SOC_Proposal_2 (1)_2007Test_SoC_0618_2008Tables_FOCUS_ERM-ERD-FEP-LITH-INTC-FAC-AP_DRAFTv7_2009Tables_FOCUS_C_ITRSV3" xfId="1173"/>
    <cellStyle name="___retention_FEPTablesJul19_2005Tables_CrossTWGv1P_for YIELD_AAupdate_082305_2007_CTSG1_FocusTWGs-test_STRJ(SOC)_SOC_Proposal_2 (1)_2007Test_SoC_0618_2008Tables_FOCUS_ERM-ERD-FEP-LITH-INTC-FAC-AP_DRAFTv7_2009Tables_ORTC_V5" xfId="1174"/>
    <cellStyle name="___retention_FEPTablesJul19_2005Tables_CrossTWGv1P_for YIELD_AAupdate_082305_2007_CTSG1_FocusTWGs-test_STRJ(SOC)_SOC_Proposal_2 (1)_2007Test_SoC_0618_2008Tables_FOCUS_ERM-ERD-FEP-LITH-INTC-FAC-AP_DRAFTv7_2011_ORTC-2A" xfId="1175"/>
    <cellStyle name="___retention_FEPTablesJul19_2005Tables_CrossTWGv1P_for YIELD_AAupdate_082305_2007_CTSG1_FocusTWGs-test_STRJ(SOC)_SOC_Proposal_2 (1)_2007Test_SoC_0618_2008Tables_FOCUS_ERM-ERD-FEP-LITH-INTC-FAC-AP_DRAFTv7_4FINAL2009Tables_ERD_Oct30_lsw" xfId="1176"/>
    <cellStyle name="___retention_FEPTablesJul19_2005Tables_CrossTWGv1P_for YIELD_AAupdate_082305_2007_CTSG1_FocusTWGs-test_STRJ(SOC)_SOC_Proposal_2 (1)_2007Test_SoC_0618_2008Tables_FOCUS_ERM-ERD-FEP-LITH-INTC-FAC-AP_DRAFTv7_4FINAL2009Tables_ERD_Oct30_lsw2" xfId="1177"/>
    <cellStyle name="___retention_FEPTablesJul19_2005Tables_CrossTWGv1P_for YIELD_AAupdate_082305_2007_CTSG1_FocusTWGs-test_STRJ(SOC)_SOC_Proposal_2 (1)_2007Test_SoC_0618_2008Tables_FOCUS_ERM-ERD-FEP-LITH-INTC-FAC-AP_DRAFTv7_ITRS EUV Mask WG Meeting with Proposals-2009" xfId="1178"/>
    <cellStyle name="___retention_FEPTablesJul19_2005Tables_CrossTWGv1P_for YIELD_AAupdate_082305_2007_CTSG1_FocusTWGs-test_STRJ(SOC)_SOC_Proposal_2 (1)_2007Test_SoC_0618_2008Tables_FOCUS_ERM-ERD-FEP-LITH-INTC-FAC-AP_DRAFTv7_ITRS Optica Mask Table change note 200907011" xfId="1179"/>
    <cellStyle name="___retention_FEPTablesJul19_2005Tables_CrossTWGv1P_for YIELD_AAupdate_082305_2007_CTSG1_FocusTWGs-test_STRJ(SOC)_SOC_Proposal_2 (1)_2007Test_SoC_0618_2008Tables_FOCUS_ERM-ERD-FEP-LITH-INTC-FAC-AP_DRAFTv7_Litho_Challenges_2009_ITRS_Lith_Table_Summary-V5" xfId="1180"/>
    <cellStyle name="___retention_FEPTablesJul19_2005Tables_CrossTWGv1P_for YIELD_AAupdate_082305_2007_CTSG1_FocusTWGs-test_STRJ(SOC)_SOC_Proposal_2 (1)_2007Test_SoC_0618_2008Tables_FOCUS_ERM-ERD-FEP-LITH-INTC-FAC-AP_DRAFTv7_Table-PIDS4-LSW" xfId="1181"/>
    <cellStyle name="___retention_FEPTablesJul19_2005Tables_CrossTWGv1P_for YIELD_AAupdate_082305_2007_CTSG1_FocusTWGs-test_STRJ(SOC)_SOC_Proposal_2 (1)_2007Test_SoC_0618_2009 TR Tables_Factory Integration version 08-LSW" xfId="1182"/>
    <cellStyle name="___retention_FEPTablesJul19_2005Tables_CrossTWGv1P_for YIELD_AAupdate_082305_2007_CTSG1_FocusTWGs-test_STRJ(SOC)_SOC_Proposal_2 (1)_2007Test_SoC_0618_2009 TR Tables_Factory Integration(20090806)_02A" xfId="1183"/>
    <cellStyle name="___retention_FEPTablesJul19_2005Tables_CrossTWGv1P_for YIELD_AAupdate_082305_2007_CTSG1_FocusTWGs-test_STRJ(SOC)_SOC_Proposal_2 (1)_2007Test_SoC_0618_2009Tables_FOCUS_B_ITRS" xfId="1184"/>
    <cellStyle name="___retention_FEPTablesJul19_2005Tables_CrossTWGv1P_for YIELD_AAupdate_082305_2007_CTSG1_FocusTWGs-test_STRJ(SOC)_SOC_Proposal_2 (1)_2007Test_SoC_0618_2009Tables_FOCUS_B_itwg(Factory Integration)09" xfId="1185"/>
    <cellStyle name="___retention_FEPTablesJul19_2005Tables_CrossTWGv1P_for YIELD_AAupdate_082305_2007_CTSG1_FocusTWGs-test_STRJ(SOC)_SOC_Proposal_2 (1)_2007Test_SoC_0618_2009Tables_Focus_B-LITH-US-Bussels-V3" xfId="1186"/>
    <cellStyle name="___retention_FEPTablesJul19_2005Tables_CrossTWGv1P_for YIELD_AAupdate_082305_2007_CTSG1_FocusTWGs-test_STRJ(SOC)_SOC_Proposal_2 (1)_2007Test_SoC_0618_2009Tables_Focus_B-LITH-US-V13b" xfId="1187"/>
    <cellStyle name="___retention_FEPTablesJul19_2005Tables_CrossTWGv1P_for YIELD_AAupdate_082305_2007_CTSG1_FocusTWGs-test_STRJ(SOC)_SOC_Proposal_2 (1)_2007Test_SoC_0618_2009Tables_FOCUS_C_ITRS-FEPITWG(LL edits)" xfId="1188"/>
    <cellStyle name="___retention_FEPTablesJul19_2005Tables_CrossTWGv1P_for YIELD_AAupdate_082305_2007_CTSG1_FocusTWGs-test_STRJ(SOC)_SOC_Proposal_2 (1)_2007Test_SoC_0618_2009Tables_FOCUS_C_ITRSV1" xfId="1189"/>
    <cellStyle name="___retention_FEPTablesJul19_2005Tables_CrossTWGv1P_for YIELD_AAupdate_082305_2007_CTSG1_FocusTWGs-test_STRJ(SOC)_SOC_Proposal_2 (1)_2007Test_SoC_0618_2009Tables_FOCUS_C_ITRSV3" xfId="1190"/>
    <cellStyle name="___retention_FEPTablesJul19_2005Tables_CrossTWGv1P_for YIELD_AAupdate_082305_2007_CTSG1_FocusTWGs-test_STRJ(SOC)_SOC_Proposal_2 (1)_2007Test_SoC_0618_2009Tables_ORTC_V5" xfId="1191"/>
    <cellStyle name="___retention_FEPTablesJul19_2005Tables_CrossTWGv1P_for YIELD_AAupdate_082305_2007_CTSG1_FocusTWGs-test_STRJ(SOC)_SOC_Proposal_2 (1)_2007Test_SoC_0618_2011_ORTC-2A" xfId="1192"/>
    <cellStyle name="___retention_FEPTablesJul19_2005Tables_CrossTWGv1P_for YIELD_AAupdate_082305_2007_CTSG1_FocusTWGs-test_STRJ(SOC)_SOC_Proposal_2 (1)_2007Test_SoC_0618_4FINAL2009Tables_ERD_Oct30_lsw" xfId="1193"/>
    <cellStyle name="___retention_FEPTablesJul19_2005Tables_CrossTWGv1P_for YIELD_AAupdate_082305_2007_CTSG1_FocusTWGs-test_STRJ(SOC)_SOC_Proposal_2 (1)_2007Test_SoC_0618_4FINAL2009Tables_ERD_Oct30_lsw2" xfId="1194"/>
    <cellStyle name="___retention_FEPTablesJul19_2005Tables_CrossTWGv1P_for YIELD_AAupdate_082305_2007_CTSG1_FocusTWGs-test_STRJ(SOC)_SOC_Proposal_2 (1)_2007Test_SoC_0618_ITRS EUV Mask WG Meeting with Proposals-2009" xfId="1195"/>
    <cellStyle name="___retention_FEPTablesJul19_2005Tables_CrossTWGv1P_for YIELD_AAupdate_082305_2007_CTSG1_FocusTWGs-test_STRJ(SOC)_SOC_Proposal_2 (1)_2007Test_SoC_0618_ITRS Optica Mask Table change note 200907011" xfId="1196"/>
    <cellStyle name="___retention_FEPTablesJul19_2005Tables_CrossTWGv1P_for YIELD_AAupdate_082305_2007_CTSG1_FocusTWGs-test_STRJ(SOC)_SOC_Proposal_2 (1)_2007Test_SoC_0618_Litho_Challenges_2009_ITRS_Lith_Table_Summary-V5" xfId="1197"/>
    <cellStyle name="___retention_FEPTablesJul19_2005Tables_CrossTWGv1P_for YIELD_AAupdate_082305_2007_CTSG1_FocusTWGs-test_STRJ(SOC)_SOC_Proposal_2 (1)_2007Test_SoC_0618_Table-PIDS4-LSW" xfId="1198"/>
    <cellStyle name="___retention_FEPTablesJul19_2005Tables_CrossTWGv1P_for YIELD_AAupdate_082305_2007_CTSG1_FocusTWGs-test_STRJ(SOC)_SOC_Proposal_2 (1)_2008Tables_FOCUS_ERM-ERD-FEP-LITH-INTC-FAC-AP_DRAFTv7" xfId="1199"/>
    <cellStyle name="___retention_FEPTablesJul19_2005Tables_CrossTWGv1P_for YIELD_AAupdate_082305_2007_CTSG1_FocusTWGs-test_STRJ(SOC)_SOC_Proposal_2 (1)_2008Tables_FOCUS_ERM-ERD-FEP-LITH-INTC-FAC-AP_DRAFTv7_2009 TR Tables_Factory Integration version 08-LSW" xfId="1200"/>
    <cellStyle name="___retention_FEPTablesJul19_2005Tables_CrossTWGv1P_for YIELD_AAupdate_082305_2007_CTSG1_FocusTWGs-test_STRJ(SOC)_SOC_Proposal_2 (1)_2008Tables_FOCUS_ERM-ERD-FEP-LITH-INTC-FAC-AP_DRAFTv7_2009 TR Tables_Factory Integration(20090806)_02A" xfId="1201"/>
    <cellStyle name="___retention_FEPTablesJul19_2005Tables_CrossTWGv1P_for YIELD_AAupdate_082305_2007_CTSG1_FocusTWGs-test_STRJ(SOC)_SOC_Proposal_2 (1)_2008Tables_FOCUS_ERM-ERD-FEP-LITH-INTC-FAC-AP_DRAFTv7_2009Tables_FOCUS_B_ITRS" xfId="1202"/>
    <cellStyle name="___retention_FEPTablesJul19_2005Tables_CrossTWGv1P_for YIELD_AAupdate_082305_2007_CTSG1_FocusTWGs-test_STRJ(SOC)_SOC_Proposal_2 (1)_2008Tables_FOCUS_ERM-ERD-FEP-LITH-INTC-FAC-AP_DRAFTv7_2009Tables_FOCUS_B_itwg(Factory Integration)09" xfId="1203"/>
    <cellStyle name="___retention_FEPTablesJul19_2005Tables_CrossTWGv1P_for YIELD_AAupdate_082305_2007_CTSG1_FocusTWGs-test_STRJ(SOC)_SOC_Proposal_2 (1)_2008Tables_FOCUS_ERM-ERD-FEP-LITH-INTC-FAC-AP_DRAFTv7_2009Tables_Focus_B-LITH-US-Bussels-V3" xfId="1204"/>
    <cellStyle name="___retention_FEPTablesJul19_2005Tables_CrossTWGv1P_for YIELD_AAupdate_082305_2007_CTSG1_FocusTWGs-test_STRJ(SOC)_SOC_Proposal_2 (1)_2008Tables_FOCUS_ERM-ERD-FEP-LITH-INTC-FAC-AP_DRAFTv7_2009Tables_Focus_B-LITH-US-V13b" xfId="1205"/>
    <cellStyle name="___retention_FEPTablesJul19_2005Tables_CrossTWGv1P_for YIELD_AAupdate_082305_2007_CTSG1_FocusTWGs-test_STRJ(SOC)_SOC_Proposal_2 (1)_2008Tables_FOCUS_ERM-ERD-FEP-LITH-INTC-FAC-AP_DRAFTv7_2009Tables_FOCUS_C_ITRS-FEPITWG(LL edits)" xfId="1206"/>
    <cellStyle name="___retention_FEPTablesJul19_2005Tables_CrossTWGv1P_for YIELD_AAupdate_082305_2007_CTSG1_FocusTWGs-test_STRJ(SOC)_SOC_Proposal_2 (1)_2008Tables_FOCUS_ERM-ERD-FEP-LITH-INTC-FAC-AP_DRAFTv7_2009Tables_FOCUS_C_ITRSV1" xfId="1207"/>
    <cellStyle name="___retention_FEPTablesJul19_2005Tables_CrossTWGv1P_for YIELD_AAupdate_082305_2007_CTSG1_FocusTWGs-test_STRJ(SOC)_SOC_Proposal_2 (1)_2008Tables_FOCUS_ERM-ERD-FEP-LITH-INTC-FAC-AP_DRAFTv7_2009Tables_FOCUS_C_ITRSV3" xfId="1208"/>
    <cellStyle name="___retention_FEPTablesJul19_2005Tables_CrossTWGv1P_for YIELD_AAupdate_082305_2007_CTSG1_FocusTWGs-test_STRJ(SOC)_SOC_Proposal_2 (1)_2008Tables_FOCUS_ERM-ERD-FEP-LITH-INTC-FAC-AP_DRAFTv7_2009Tables_ORTC_V5" xfId="1209"/>
    <cellStyle name="___retention_FEPTablesJul19_2005Tables_CrossTWGv1P_for YIELD_AAupdate_082305_2007_CTSG1_FocusTWGs-test_STRJ(SOC)_SOC_Proposal_2 (1)_2008Tables_FOCUS_ERM-ERD-FEP-LITH-INTC-FAC-AP_DRAFTv7_2011_ORTC-2A" xfId="1210"/>
    <cellStyle name="___retention_FEPTablesJul19_2005Tables_CrossTWGv1P_for YIELD_AAupdate_082305_2007_CTSG1_FocusTWGs-test_STRJ(SOC)_SOC_Proposal_2 (1)_2008Tables_FOCUS_ERM-ERD-FEP-LITH-INTC-FAC-AP_DRAFTv7_4FINAL2009Tables_ERD_Oct30_lsw" xfId="1211"/>
    <cellStyle name="___retention_FEPTablesJul19_2005Tables_CrossTWGv1P_for YIELD_AAupdate_082305_2007_CTSG1_FocusTWGs-test_STRJ(SOC)_SOC_Proposal_2 (1)_2008Tables_FOCUS_ERM-ERD-FEP-LITH-INTC-FAC-AP_DRAFTv7_4FINAL2009Tables_ERD_Oct30_lsw2" xfId="1212"/>
    <cellStyle name="___retention_FEPTablesJul19_2005Tables_CrossTWGv1P_for YIELD_AAupdate_082305_2007_CTSG1_FocusTWGs-test_STRJ(SOC)_SOC_Proposal_2 (1)_2008Tables_FOCUS_ERM-ERD-FEP-LITH-INTC-FAC-AP_DRAFTv7_ITRS EUV Mask WG Meeting with Proposals-2009" xfId="1213"/>
    <cellStyle name="___retention_FEPTablesJul19_2005Tables_CrossTWGv1P_for YIELD_AAupdate_082305_2007_CTSG1_FocusTWGs-test_STRJ(SOC)_SOC_Proposal_2 (1)_2008Tables_FOCUS_ERM-ERD-FEP-LITH-INTC-FAC-AP_DRAFTv7_ITRS Optica Mask Table change note 200907011" xfId="1214"/>
    <cellStyle name="___retention_FEPTablesJul19_2005Tables_CrossTWGv1P_for YIELD_AAupdate_082305_2007_CTSG1_FocusTWGs-test_STRJ(SOC)_SOC_Proposal_2 (1)_2008Tables_FOCUS_ERM-ERD-FEP-LITH-INTC-FAC-AP_DRAFTv7_Litho_Challenges_2009_ITRS_Lith_Table_Summary-V5" xfId="1215"/>
    <cellStyle name="___retention_FEPTablesJul19_2005Tables_CrossTWGv1P_for YIELD_AAupdate_082305_2007_CTSG1_FocusTWGs-test_STRJ(SOC)_SOC_Proposal_2 (1)_2008Tables_FOCUS_ERM-ERD-FEP-LITH-INTC-FAC-AP_DRAFTv7_Table-PIDS4-LSW" xfId="1216"/>
    <cellStyle name="___retention_FEPTablesJul19_2005Tables_CrossTWGv1P_for YIELD_AAupdate_082305_2007_CTSG1_FocusTWGs-test_STRJ(SOC)_SOC_Proposal_2 (1)_2009 TR Tables_Factory Integration version 08-LSW" xfId="1217"/>
    <cellStyle name="___retention_FEPTablesJul19_2005Tables_CrossTWGv1P_for YIELD_AAupdate_082305_2007_CTSG1_FocusTWGs-test_STRJ(SOC)_SOC_Proposal_2 (1)_2009 TR Tables_Factory Integration(20090806)_02A" xfId="1218"/>
    <cellStyle name="___retention_FEPTablesJul19_2005Tables_CrossTWGv1P_for YIELD_AAupdate_082305_2007_CTSG1_FocusTWGs-test_STRJ(SOC)_SOC_Proposal_2 (1)_2009Tables_FOCUS_B_ITRS" xfId="1219"/>
    <cellStyle name="___retention_FEPTablesJul19_2005Tables_CrossTWGv1P_for YIELD_AAupdate_082305_2007_CTSG1_FocusTWGs-test_STRJ(SOC)_SOC_Proposal_2 (1)_2009Tables_FOCUS_B_itwg(Factory Integration)09" xfId="1220"/>
    <cellStyle name="___retention_FEPTablesJul19_2005Tables_CrossTWGv1P_for YIELD_AAupdate_082305_2007_CTSG1_FocusTWGs-test_STRJ(SOC)_SOC_Proposal_2 (1)_2009Tables_Focus_B-LITH-US-Bussels-V3" xfId="1221"/>
    <cellStyle name="___retention_FEPTablesJul19_2005Tables_CrossTWGv1P_for YIELD_AAupdate_082305_2007_CTSG1_FocusTWGs-test_STRJ(SOC)_SOC_Proposal_2 (1)_2009Tables_Focus_B-LITH-US-V13b" xfId="1222"/>
    <cellStyle name="___retention_FEPTablesJul19_2005Tables_CrossTWGv1P_for YIELD_AAupdate_082305_2007_CTSG1_FocusTWGs-test_STRJ(SOC)_SOC_Proposal_2 (1)_2009Tables_FOCUS_C_ITRS-FEPITWG(LL edits)" xfId="1223"/>
    <cellStyle name="___retention_FEPTablesJul19_2005Tables_CrossTWGv1P_for YIELD_AAupdate_082305_2007_CTSG1_FocusTWGs-test_STRJ(SOC)_SOC_Proposal_2 (1)_2009Tables_FOCUS_C_ITRSV1" xfId="1224"/>
    <cellStyle name="___retention_FEPTablesJul19_2005Tables_CrossTWGv1P_for YIELD_AAupdate_082305_2007_CTSG1_FocusTWGs-test_STRJ(SOC)_SOC_Proposal_2 (1)_2009Tables_FOCUS_C_ITRSV3" xfId="1225"/>
    <cellStyle name="___retention_FEPTablesJul19_2005Tables_CrossTWGv1P_for YIELD_AAupdate_082305_2007_CTSG1_FocusTWGs-test_STRJ(SOC)_SOC_Proposal_2 (1)_2009Tables_ORTC_V5" xfId="1226"/>
    <cellStyle name="___retention_FEPTablesJul19_2005Tables_CrossTWGv1P_for YIELD_AAupdate_082305_2007_CTSG1_FocusTWGs-test_STRJ(SOC)_SOC_Proposal_2 (1)_2011_ORTC-2A" xfId="1227"/>
    <cellStyle name="___retention_FEPTablesJul19_2005Tables_CrossTWGv1P_for YIELD_AAupdate_082305_2007_CTSG1_FocusTWGs-test_STRJ(SOC)_SOC_Proposal_2 (1)_4FINAL2009Tables_ERD_Oct30_lsw" xfId="1228"/>
    <cellStyle name="___retention_FEPTablesJul19_2005Tables_CrossTWGv1P_for YIELD_AAupdate_082305_2007_CTSG1_FocusTWGs-test_STRJ(SOC)_SOC_Proposal_2 (1)_4FINAL2009Tables_ERD_Oct30_lsw2" xfId="1229"/>
    <cellStyle name="___retention_FEPTablesJul19_2005Tables_CrossTWGv1P_for YIELD_AAupdate_082305_2007_CTSG1_FocusTWGs-test_STRJ(SOC)_SOC_Proposal_2 (1)_ITRS EUV Mask WG Meeting with Proposals-2009" xfId="1230"/>
    <cellStyle name="___retention_FEPTablesJul19_2005Tables_CrossTWGv1P_for YIELD_AAupdate_082305_2007_CTSG1_FocusTWGs-test_STRJ(SOC)_SOC_Proposal_2 (1)_ITRS Optica Mask Table change note 200907011" xfId="1231"/>
    <cellStyle name="___retention_FEPTablesJul19_2005Tables_CrossTWGv1P_for YIELD_AAupdate_082305_2007_CTSG1_FocusTWGs-test_STRJ(SOC)_SOC_Proposal_2 (1)_Litho_Challenges_2009_ITRS_Lith_Table_Summary-V5" xfId="1232"/>
    <cellStyle name="___retention_FEPTablesJul19_2005Tables_CrossTWGv1P_for YIELD_AAupdate_082305_2007_CTSG1_FocusTWGs-test_STRJ(SOC)_SOC_Proposal_2 (1)_Table-PIDS4-LSW" xfId="1233"/>
    <cellStyle name="___retention_FEPTablesJul19_2005Tables_CrossTWGv1P_for YIELD_AAupdate_082305_2007_CTSG1_FocusTWGs-test_STRJ(SOC)_SOC_Proposal_2 (1)_WK_2007Test0612Rev04" xfId="1234"/>
    <cellStyle name="___retention_FEPTablesJul19_2005Tables_CrossTWGv1P_for YIELD_AAupdate_082305_2007_CTSG1_FocusTWGs-test_STRJ(SOC)_SOC_Proposal_2 (1)_WK_2007Test0612Rev04_2008Tables_FOCUS_ERM-ERD-FEP-LITH-INTC-FAC-AP_DRAFTv7" xfId="1235"/>
    <cellStyle name="___retention_FEPTablesJul19_2005Tables_CrossTWGv1P_for YIELD_AAupdate_082305_2007_CTSG1_FocusTWGs-test_STRJ(SOC)_SOC_Proposal_2 (1)_WK_2007Test0612Rev04_2008Tables_FOCUS_ERM-ERD-FEP-LITH-INTC-FAC-AP_DRAFTv7_2009 TR Tables_Factory Integration(20090806)_02A" xfId="1236"/>
    <cellStyle name="___retention_FEPTablesJul19_2005Tables_CrossTWGv1P_for YIELD_AAupdate_082305_2007_CTSG1_FocusTWGs-test_STRJ(SOC)_SOC_Proposal_2 (1)_WK_2007Test0612Rev04_2008Tables_FOCUS_ERM-ERD-FEP-LITH-INTC-FAC-AP_DRAFTv7_2009Tables_FOCUS_B_ITRS" xfId="1237"/>
    <cellStyle name="___retention_FEPTablesJul19_2005Tables_CrossTWGv1P_for YIELD_AAupdate_082305_2007_CTSG1_FocusTWGs-test_STRJ(SOC)_SOC_Proposal_2 (1)_WK_2007Test0612Rev04_2008Tables_FOCUS_ERM-ERD-FEP-LITH-INTC-FAC-AP_DRAFTv7_2009Tables_FOCUS_B_itwg(Factory Integration)09" xfId="1238"/>
    <cellStyle name="___retention_FEPTablesJul19_2005Tables_CrossTWGv1P_for YIELD_AAupdate_082305_2007_CTSG1_FocusTWGs-test_STRJ(SOC)_SOC_Proposal_2 (1)_WK_2007Test0612Rev04_2008Tables_FOCUS_ERM-ERD-FEP-LITH-INTC-FAC-AP_DRAFTv7_2009Tables_Focus_B-LITH-US-Bussels-V3" xfId="1239"/>
    <cellStyle name="___retention_FEPTablesJul19_2005Tables_CrossTWGv1P_for YIELD_AAupdate_082305_2007_CTSG1_FocusTWGs-test_STRJ(SOC)_SOC_Proposal_2 (1)_WK_2007Test0612Rev04_2008Tables_FOCUS_ERM-ERD-FEP-LITH-INTC-FAC-AP_DRAFTv7_2009Tables_Focus_B-LITH-US-V13b" xfId="1240"/>
    <cellStyle name="___retention_FEPTablesJul19_2005Tables_CrossTWGv1P_for YIELD_AAupdate_082305_2007_CTSG1_FocusTWGs-test_STRJ(SOC)_SOC_Proposal_2 (1)_WK_2007Test0612Rev04_2008Tables_FOCUS_ERM-ERD-FEP-LITH-INTC-FAC-AP_DRAFTv7_2009Tables_FOCUS_C_ITRS-FEPITWG(LL edits)" xfId="1241"/>
    <cellStyle name="___retention_FEPTablesJul19_2005Tables_CrossTWGv1P_for YIELD_AAupdate_082305_2007_CTSG1_FocusTWGs-test_STRJ(SOC)_SOC_Proposal_2 (1)_WK_2007Test0612Rev04_2008Tables_FOCUS_ERM-ERD-FEP-LITH-INTC-FAC-AP_DRAFTv7_2009Tables_FOCUS_C_ITRSV1" xfId="1242"/>
    <cellStyle name="___retention_FEPTablesJul19_2005Tables_CrossTWGv1P_for YIELD_AAupdate_082305_2007_CTSG1_FocusTWGs-test_STRJ(SOC)_SOC_Proposal_2 (1)_WK_2007Test0612Rev04_2008Tables_FOCUS_ERM-ERD-FEP-LITH-INTC-FAC-AP_DRAFTv7_2009Tables_FOCUS_C_ITRSV3" xfId="1243"/>
    <cellStyle name="___retention_FEPTablesJul19_2005Tables_CrossTWGv1P_for YIELD_AAupdate_082305_2007_CTSG1_FocusTWGs-test_STRJ(SOC)_SOC_Proposal_2 (1)_WK_2007Test0612Rev04_2008Tables_FOCUS_ERM-ERD-FEP-LITH-INTC-FAC-AP_DRAFTv7_2009Tables_ORTC_V5" xfId="1244"/>
    <cellStyle name="___retention_FEPTablesJul19_2005Tables_CrossTWGv1P_for YIELD_AAupdate_082305_2007_CTSG1_FocusTWGs-test_STRJ(SOC)_SOC_Proposal_2 (1)_WK_2007Test0612Rev04_2008Tables_FOCUS_ERM-ERD-FEP-LITH-INTC-FAC-AP_DRAFTv7_2011_ORTC-2A" xfId="1245"/>
    <cellStyle name="___retention_FEPTablesJul19_2005Tables_CrossTWGv1P_for YIELD_AAupdate_082305_2007_CTSG1_FocusTWGs-test_STRJ(SOC)_SOC_Proposal_2 (1)_WK_2007Test0612Rev04_2008Tables_FOCUS_ERM-ERD-FEP-LITH-INTC-FAC-AP_DRAFTv7_4FINAL2009Tables_ERD_Oct30_lsw" xfId="1246"/>
    <cellStyle name="___retention_FEPTablesJul19_2005Tables_CrossTWGv1P_for YIELD_AAupdate_082305_2007_CTSG1_FocusTWGs-test_STRJ(SOC)_SOC_Proposal_2 (1)_WK_2007Test0612Rev04_2008Tables_FOCUS_ERM-ERD-FEP-LITH-INTC-FAC-AP_DRAFTv7_4FINAL2009Tables_ERD_Oct30_lsw2" xfId="1247"/>
    <cellStyle name="___retention_FEPTablesJul19_2005Tables_CrossTWGv1P_for YIELD_AAupdate_082305_2007_CTSG1_FocusTWGs-test_STRJ(SOC)_SOC_Proposal_2 (1)_WK_2007Test0612Rev04_2008Tables_FOCUS_ERM-ERD-FEP-LITH-INTC-FAC-AP_DRAFTv7_ITRS EUV Mask WG Meeting with Proposals-2009" xfId="1248"/>
    <cellStyle name="___retention_FEPTablesJul19_2005Tables_CrossTWGv1P_for YIELD_AAupdate_082305_2007_CTSG1_FocusTWGs-test_STRJ(SOC)_SOC_Proposal_2 (1)_WK_2007Test0612Rev04_2008Tables_FOCUS_ERM-ERD-FEP-LITH-INTC-FAC-AP_DRAFTv7_ITRS Optica Mask Table change note 200907011" xfId="1249"/>
    <cellStyle name="___retention_FEPTablesJul19_2005Tables_CrossTWGv1P_for YIELD_AAupdate_082305_2007_CTSG1_FocusTWGs-test_STRJ(SOC)_SOC_Proposal_2 (1)_WK_2007Test0612Rev04_2008Tables_FOCUS_ERM-ERD-FEP-LITH-INTC-FAC-AP_DRAFTv7_Litho_Challenges_2009_ITRS_Lith_Table_Summary-V5" xfId="1250"/>
    <cellStyle name="___retention_FEPTablesJul19_2005Tables_CrossTWGv1P_for YIELD_AAupdate_082305_2007_CTSG1_FocusTWGs-test_STRJ(SOC)_SOC_Proposal_2 (1)_WK_2007Test0612Rev04_2008Tables_FOCUS_ERM-ERD-FEP-LITH-INTC-FAC-AP_DRAFTv7_Table-PIDS4-LSW" xfId="1251"/>
    <cellStyle name="___retention_FEPTablesJul19_2005Tables_CrossTWGv1P_for YIELD_AAupdate_082305_2007_CTSG1_FocusTWGs-test_STRJ(SOC)_SOC_Proposal_2 (1)_WK_2007Test0612Rev04_2009 TR Tables_Factory Integration version 08-LSW" xfId="1252"/>
    <cellStyle name="___retention_FEPTablesJul19_2005Tables_CrossTWGv1P_for YIELD_AAupdate_082305_2007_CTSG1_FocusTWGs-test_STRJ(SOC)_SOC_Proposal_2 (1)_WK_2007Test0612Rev04_2009 TR Tables_Factory Integration(20090806)_02A" xfId="1253"/>
    <cellStyle name="___retention_FEPTablesJul19_2005Tables_CrossTWGv1P_for YIELD_AAupdate_082305_2007_CTSG1_FocusTWGs-test_STRJ(SOC)_SOC_Proposal_2 (1)_WK_2007Test0612Rev04_2009Tables_FOCUS_B_ITRS" xfId="1254"/>
    <cellStyle name="___retention_FEPTablesJul19_2005Tables_CrossTWGv1P_for YIELD_AAupdate_082305_2007_CTSG1_FocusTWGs-test_STRJ(SOC)_SOC_Proposal_2 (1)_WK_2007Test0612Rev04_2009Tables_FOCUS_B_itwg(Factory Integration)09" xfId="1255"/>
    <cellStyle name="___retention_FEPTablesJul19_2005Tables_CrossTWGv1P_for YIELD_AAupdate_082305_2007_CTSG1_FocusTWGs-test_STRJ(SOC)_SOC_Proposal_2 (1)_WK_2007Test0612Rev04_2009Tables_Focus_B-LITH-US-Bussels-V3" xfId="1256"/>
    <cellStyle name="___retention_FEPTablesJul19_2005Tables_CrossTWGv1P_for YIELD_AAupdate_082305_2007_CTSG1_FocusTWGs-test_STRJ(SOC)_SOC_Proposal_2 (1)_WK_2007Test0612Rev04_2009Tables_Focus_B-LITH-US-V13b" xfId="1257"/>
    <cellStyle name="___retention_FEPTablesJul19_2005Tables_CrossTWGv1P_for YIELD_AAupdate_082305_2007_CTSG1_FocusTWGs-test_STRJ(SOC)_SOC_Proposal_2 (1)_WK_2007Test0612Rev04_2009Tables_FOCUS_C_ITRS-FEPITWG(LL edits)" xfId="1258"/>
    <cellStyle name="___retention_FEPTablesJul19_2005Tables_CrossTWGv1P_for YIELD_AAupdate_082305_2007_CTSG1_FocusTWGs-test_STRJ(SOC)_SOC_Proposal_2 (1)_WK_2007Test0612Rev04_2009Tables_FOCUS_C_ITRSV1" xfId="1259"/>
    <cellStyle name="___retention_FEPTablesJul19_2005Tables_CrossTWGv1P_for YIELD_AAupdate_082305_2007_CTSG1_FocusTWGs-test_STRJ(SOC)_SOC_Proposal_2 (1)_WK_2007Test0612Rev04_2009Tables_FOCUS_C_ITRSV3" xfId="1260"/>
    <cellStyle name="___retention_FEPTablesJul19_2005Tables_CrossTWGv1P_for YIELD_AAupdate_082305_2007_CTSG1_FocusTWGs-test_STRJ(SOC)_SOC_Proposal_2 (1)_WK_2007Test0612Rev04_2009Tables_ORTC_V5" xfId="1261"/>
    <cellStyle name="___retention_FEPTablesJul19_2005Tables_CrossTWGv1P_for YIELD_AAupdate_082305_2007_CTSG1_FocusTWGs-test_STRJ(SOC)_SOC_Proposal_2 (1)_WK_2007Test0612Rev04_2011_ORTC-2A" xfId="1262"/>
    <cellStyle name="___retention_FEPTablesJul19_2005Tables_CrossTWGv1P_for YIELD_AAupdate_082305_2007_CTSG1_FocusTWGs-test_STRJ(SOC)_SOC_Proposal_2 (1)_WK_2007Test0612Rev04_4FINAL2009Tables_ERD_Oct30_lsw" xfId="1263"/>
    <cellStyle name="___retention_FEPTablesJul19_2005Tables_CrossTWGv1P_for YIELD_AAupdate_082305_2007_CTSG1_FocusTWGs-test_STRJ(SOC)_SOC_Proposal_2 (1)_WK_2007Test0612Rev04_4FINAL2009Tables_ERD_Oct30_lsw2" xfId="1264"/>
    <cellStyle name="___retention_FEPTablesJul19_2005Tables_CrossTWGv1P_for YIELD_AAupdate_082305_2007_CTSG1_FocusTWGs-test_STRJ(SOC)_SOC_Proposal_2 (1)_WK_2007Test0612Rev04_ITRS EUV Mask WG Meeting with Proposals-2009" xfId="1265"/>
    <cellStyle name="___retention_FEPTablesJul19_2005Tables_CrossTWGv1P_for YIELD_AAupdate_082305_2007_CTSG1_FocusTWGs-test_STRJ(SOC)_SOC_Proposal_2 (1)_WK_2007Test0612Rev04_ITRS Optica Mask Table change note 200907011" xfId="1266"/>
    <cellStyle name="___retention_FEPTablesJul19_2005Tables_CrossTWGv1P_for YIELD_AAupdate_082305_2007_CTSG1_FocusTWGs-test_STRJ(SOC)_SOC_Proposal_2 (1)_WK_2007Test0612Rev04_Litho_Challenges_2009_ITRS_Lith_Table_Summary-V5" xfId="1267"/>
    <cellStyle name="___retention_FEPTablesJul19_2005Tables_CrossTWGv1P_for YIELD_AAupdate_082305_2007_CTSG1_FocusTWGs-test_STRJ(SOC)_SOC_Proposal_2 (1)_WK_2007Test0612Rev04_Table-PIDS4-LSW" xfId="1268"/>
    <cellStyle name="___retention_FEPTablesJul19_2005Tables_CrossTWGv1P_for YIELD_AAupdate_082305_2007_CTSG1_FocusTWGs-test_STRJ(SOC)_Table-PIDS4-LSW" xfId="1269"/>
    <cellStyle name="___retention_FEPTablesJul19_2005Tables_CrossTWGv1P_for YIELD_AAupdate_082305_2007_CTSG1_FocusTWGs-test_STRJ(SOC)_WK_2007Test0612Rev04" xfId="1270"/>
    <cellStyle name="___retention_FEPTablesJul19_2005Tables_CrossTWGv1P_for YIELD_AAupdate_082305_2007_CTSG1_FocusTWGs-test_STRJ(SOC)_WK_2007Test0612Rev04_2008Tables_FOCUS_ERM-ERD-FEP-LITH-INTC-FAC-AP_DRAFTv7" xfId="1271"/>
    <cellStyle name="___retention_FEPTablesJul19_2005Tables_CrossTWGv1P_for YIELD_AAupdate_082305_2007_CTSG1_FocusTWGs-test_STRJ(SOC)_WK_2007Test0612Rev04_2008Tables_FOCUS_ERM-ERD-FEP-LITH-INTC-FAC-AP_DRAFTv7_2009 TR Tables_Factory Integration version 08-LSW" xfId="1272"/>
    <cellStyle name="___retention_FEPTablesJul19_2005Tables_CrossTWGv1P_for YIELD_AAupdate_082305_2007_CTSG1_FocusTWGs-test_STRJ(SOC)_WK_2007Test0612Rev04_2008Tables_FOCUS_ERM-ERD-FEP-LITH-INTC-FAC-AP_DRAFTv7_2009 TR Tables_Factory Integration(20090806)_02A" xfId="1273"/>
    <cellStyle name="___retention_FEPTablesJul19_2005Tables_CrossTWGv1P_for YIELD_AAupdate_082305_2007_CTSG1_FocusTWGs-test_STRJ(SOC)_WK_2007Test0612Rev04_2008Tables_FOCUS_ERM-ERD-FEP-LITH-INTC-FAC-AP_DRAFTv7_2009Tables_FOCUS_B_ITRS" xfId="1274"/>
    <cellStyle name="___retention_FEPTablesJul19_2005Tables_CrossTWGv1P_for YIELD_AAupdate_082305_2007_CTSG1_FocusTWGs-test_STRJ(SOC)_WK_2007Test0612Rev04_2008Tables_FOCUS_ERM-ERD-FEP-LITH-INTC-FAC-AP_DRAFTv7_2009Tables_FOCUS_B_itwg(Factory Integration)09" xfId="1275"/>
    <cellStyle name="___retention_FEPTablesJul19_2005Tables_CrossTWGv1P_for YIELD_AAupdate_082305_2007_CTSG1_FocusTWGs-test_STRJ(SOC)_WK_2007Test0612Rev04_2008Tables_FOCUS_ERM-ERD-FEP-LITH-INTC-FAC-AP_DRAFTv7_2009Tables_Focus_B-LITH-US-Bussels-V3" xfId="1276"/>
    <cellStyle name="___retention_FEPTablesJul19_2005Tables_CrossTWGv1P_for YIELD_AAupdate_082305_2007_CTSG1_FocusTWGs-test_STRJ(SOC)_WK_2007Test0612Rev04_2008Tables_FOCUS_ERM-ERD-FEP-LITH-INTC-FAC-AP_DRAFTv7_2009Tables_Focus_B-LITH-US-V13b" xfId="1277"/>
    <cellStyle name="___retention_FEPTablesJul19_2005Tables_CrossTWGv1P_for YIELD_AAupdate_082305_2007_CTSG1_FocusTWGs-test_STRJ(SOC)_WK_2007Test0612Rev04_2008Tables_FOCUS_ERM-ERD-FEP-LITH-INTC-FAC-AP_DRAFTv7_2009Tables_FOCUS_C_ITRS-FEPITWG(LL edits)" xfId="1278"/>
    <cellStyle name="___retention_FEPTablesJul19_2005Tables_CrossTWGv1P_for YIELD_AAupdate_082305_2007_CTSG1_FocusTWGs-test_STRJ(SOC)_WK_2007Test0612Rev04_2008Tables_FOCUS_ERM-ERD-FEP-LITH-INTC-FAC-AP_DRAFTv7_2009Tables_FOCUS_C_ITRSV1" xfId="1279"/>
    <cellStyle name="___retention_FEPTablesJul19_2005Tables_CrossTWGv1P_for YIELD_AAupdate_082305_2007_CTSG1_FocusTWGs-test_STRJ(SOC)_WK_2007Test0612Rev04_2008Tables_FOCUS_ERM-ERD-FEP-LITH-INTC-FAC-AP_DRAFTv7_2009Tables_FOCUS_C_ITRSV3" xfId="1280"/>
    <cellStyle name="___retention_FEPTablesJul19_2005Tables_CrossTWGv1P_for YIELD_AAupdate_082305_2007_CTSG1_FocusTWGs-test_STRJ(SOC)_WK_2007Test0612Rev04_2008Tables_FOCUS_ERM-ERD-FEP-LITH-INTC-FAC-AP_DRAFTv7_2009Tables_ORTC_V5" xfId="1281"/>
    <cellStyle name="___retention_FEPTablesJul19_2005Tables_CrossTWGv1P_for YIELD_AAupdate_082305_2007_CTSG1_FocusTWGs-test_STRJ(SOC)_WK_2007Test0612Rev04_2008Tables_FOCUS_ERM-ERD-FEP-LITH-INTC-FAC-AP_DRAFTv7_2011_ORTC-2A" xfId="1282"/>
    <cellStyle name="___retention_FEPTablesJul19_2005Tables_CrossTWGv1P_for YIELD_AAupdate_082305_2007_CTSG1_FocusTWGs-test_STRJ(SOC)_WK_2007Test0612Rev04_2008Tables_FOCUS_ERM-ERD-FEP-LITH-INTC-FAC-AP_DRAFTv7_4FINAL2009Tables_ERD_Oct30_lsw" xfId="1283"/>
    <cellStyle name="___retention_FEPTablesJul19_2005Tables_CrossTWGv1P_for YIELD_AAupdate_082305_2007_CTSG1_FocusTWGs-test_STRJ(SOC)_WK_2007Test0612Rev04_2008Tables_FOCUS_ERM-ERD-FEP-LITH-INTC-FAC-AP_DRAFTv7_4FINAL2009Tables_ERD_Oct30_lsw2" xfId="1284"/>
    <cellStyle name="___retention_FEPTablesJul19_2005Tables_CrossTWGv1P_for YIELD_AAupdate_082305_2007_CTSG1_FocusTWGs-test_STRJ(SOC)_WK_2007Test0612Rev04_2008Tables_FOCUS_ERM-ERD-FEP-LITH-INTC-FAC-AP_DRAFTv7_ITRS EUV Mask WG Meeting with Proposals-2009" xfId="1285"/>
    <cellStyle name="___retention_FEPTablesJul19_2005Tables_CrossTWGv1P_for YIELD_AAupdate_082305_2007_CTSG1_FocusTWGs-test_STRJ(SOC)_WK_2007Test0612Rev04_2008Tables_FOCUS_ERM-ERD-FEP-LITH-INTC-FAC-AP_DRAFTv7_ITRS Optica Mask Table change note 200907011" xfId="1286"/>
    <cellStyle name="___retention_FEPTablesJul19_2005Tables_CrossTWGv1P_for YIELD_AAupdate_082305_2007_CTSG1_FocusTWGs-test_STRJ(SOC)_WK_2007Test0612Rev04_2008Tables_FOCUS_ERM-ERD-FEP-LITH-INTC-FAC-AP_DRAFTv7_Litho_Challenges_2009_ITRS_Lith_Table_Summary-V5" xfId="1287"/>
    <cellStyle name="___retention_FEPTablesJul19_2005Tables_CrossTWGv1P_for YIELD_AAupdate_082305_2007_CTSG1_FocusTWGs-test_STRJ(SOC)_WK_2007Test0612Rev04_2008Tables_FOCUS_ERM-ERD-FEP-LITH-INTC-FAC-AP_DRAFTv7_Table-PIDS4-LSW" xfId="1288"/>
    <cellStyle name="___retention_FEPTablesJul19_2005Tables_CrossTWGv1P_for YIELD_AAupdate_082305_2007_CTSG1_FocusTWGs-test_STRJ(SOC)_WK_2007Test0612Rev04_2009 TR Tables_Factory Integration version 08-LSW" xfId="1289"/>
    <cellStyle name="___retention_FEPTablesJul19_2005Tables_CrossTWGv1P_for YIELD_AAupdate_082305_2007_CTSG1_FocusTWGs-test_STRJ(SOC)_WK_2007Test0612Rev04_2009 TR Tables_Factory Integration(20090806)_02A" xfId="1290"/>
    <cellStyle name="___retention_FEPTablesJul19_2005Tables_CrossTWGv1P_for YIELD_AAupdate_082305_2007_CTSG1_FocusTWGs-test_STRJ(SOC)_WK_2007Test0612Rev04_2009Tables_FOCUS_B_ITRS" xfId="1291"/>
    <cellStyle name="___retention_FEPTablesJul19_2005Tables_CrossTWGv1P_for YIELD_AAupdate_082305_2007_CTSG1_FocusTWGs-test_STRJ(SOC)_WK_2007Test0612Rev04_2009Tables_FOCUS_B_itwg(Factory Integration)09" xfId="1292"/>
    <cellStyle name="___retention_FEPTablesJul19_2005Tables_CrossTWGv1P_for YIELD_AAupdate_082305_2007_CTSG1_FocusTWGs-test_STRJ(SOC)_WK_2007Test0612Rev04_2009Tables_Focus_B-LITH-US-Bussels-V3" xfId="1293"/>
    <cellStyle name="___retention_FEPTablesJul19_2005Tables_CrossTWGv1P_for YIELD_AAupdate_082305_2007_CTSG1_FocusTWGs-test_STRJ(SOC)_WK_2007Test0612Rev04_2009Tables_Focus_B-LITH-US-V13b" xfId="1294"/>
    <cellStyle name="___retention_FEPTablesJul19_2005Tables_CrossTWGv1P_for YIELD_AAupdate_082305_2007_CTSG1_FocusTWGs-test_STRJ(SOC)_WK_2007Test0612Rev04_2009Tables_FOCUS_C_ITRS-FEPITWG(LL edits)" xfId="1295"/>
    <cellStyle name="___retention_FEPTablesJul19_2005Tables_CrossTWGv1P_for YIELD_AAupdate_082305_2007_CTSG1_FocusTWGs-test_STRJ(SOC)_WK_2007Test0612Rev04_2009Tables_FOCUS_C_ITRSV1" xfId="1296"/>
    <cellStyle name="___retention_FEPTablesJul19_2005Tables_CrossTWGv1P_for YIELD_AAupdate_082305_2007_CTSG1_FocusTWGs-test_STRJ(SOC)_WK_2007Test0612Rev04_2009Tables_FOCUS_C_ITRSV3" xfId="1297"/>
    <cellStyle name="___retention_FEPTablesJul19_2005Tables_CrossTWGv1P_for YIELD_AAupdate_082305_2007_CTSG1_FocusTWGs-test_STRJ(SOC)_WK_2007Test0612Rev04_2009Tables_ORTC_V5" xfId="1298"/>
    <cellStyle name="___retention_FEPTablesJul19_2005Tables_CrossTWGv1P_for YIELD_AAupdate_082305_2007_CTSG1_FocusTWGs-test_STRJ(SOC)_WK_2007Test0612Rev04_2011_ORTC-2A" xfId="1299"/>
    <cellStyle name="___retention_FEPTablesJul19_2005Tables_CrossTWGv1P_for YIELD_AAupdate_082305_2007_CTSG1_FocusTWGs-test_STRJ(SOC)_WK_2007Test0612Rev04_4FINAL2009Tables_ERD_Oct30_lsw" xfId="1300"/>
    <cellStyle name="___retention_FEPTablesJul19_2005Tables_CrossTWGv1P_for YIELD_AAupdate_082305_2007_CTSG1_FocusTWGs-test_STRJ(SOC)_WK_2007Test0612Rev04_4FINAL2009Tables_ERD_Oct30_lsw2" xfId="1301"/>
    <cellStyle name="___retention_FEPTablesJul19_2005Tables_CrossTWGv1P_for YIELD_AAupdate_082305_2007_CTSG1_FocusTWGs-test_STRJ(SOC)_WK_2007Test0612Rev04_ITRS EUV Mask WG Meeting with Proposals-2009" xfId="1302"/>
    <cellStyle name="___retention_FEPTablesJul19_2005Tables_CrossTWGv1P_for YIELD_AAupdate_082305_2007_CTSG1_FocusTWGs-test_STRJ(SOC)_WK_2007Test0612Rev04_ITRS Optica Mask Table change note 200907011" xfId="1303"/>
    <cellStyle name="___retention_FEPTablesJul19_2005Tables_CrossTWGv1P_for YIELD_AAupdate_082305_2007_CTSG1_FocusTWGs-test_STRJ(SOC)_WK_2007Test0612Rev04_Litho_Challenges_2009_ITRS_Lith_Table_Summary-V5" xfId="1304"/>
    <cellStyle name="___retention_FEPTablesJul19_2005Tables_CrossTWGv1P_for YIELD_AAupdate_082305_2007_CTSG1_FocusTWGs-test_STRJ(SOC)_WK_2007Test0612Rev04_Table-PIDS4-LSW" xfId="1305"/>
    <cellStyle name="___retention_FEPTablesJul19_2005Tables_CrossTWGv1P_for YIELD_AAupdate_082305_2007Test_SoC_0618" xfId="1306"/>
    <cellStyle name="___retention_FEPTablesJul19_2005Tables_CrossTWGv1P_for YIELD_AAupdate_082305_2007Test_SoC_0618_2008Tables_FOCUS_ERM-ERD-FEP-LITH-INTC-FAC-AP_DRAFTv7" xfId="1307"/>
    <cellStyle name="___retention_FEPTablesJul19_2005Tables_CrossTWGv1P_for YIELD_AAupdate_082305_2007Test_SoC_0618_2008Tables_FOCUS_ERM-ERD-FEP-LITH-INTC-FAC-AP_DRAFTv7_2009 TR Tables_Factory Integration version 08-LSW" xfId="1308"/>
    <cellStyle name="___retention_FEPTablesJul19_2005Tables_CrossTWGv1P_for YIELD_AAupdate_082305_2007Test_SoC_0618_2008Tables_FOCUS_ERM-ERD-FEP-LITH-INTC-FAC-AP_DRAFTv7_2009 TR Tables_Factory Integration(20090806)_02A" xfId="1309"/>
    <cellStyle name="___retention_FEPTablesJul19_2005Tables_CrossTWGv1P_for YIELD_AAupdate_082305_2007Test_SoC_0618_2008Tables_FOCUS_ERM-ERD-FEP-LITH-INTC-FAC-AP_DRAFTv7_2009Tables_FOCUS_B_ITRS" xfId="1310"/>
    <cellStyle name="___retention_FEPTablesJul19_2005Tables_CrossTWGv1P_for YIELD_AAupdate_082305_2007Test_SoC_0618_2008Tables_FOCUS_ERM-ERD-FEP-LITH-INTC-FAC-AP_DRAFTv7_2009Tables_FOCUS_B_itwg(Factory Integration)09" xfId="1311"/>
    <cellStyle name="___retention_FEPTablesJul19_2005Tables_CrossTWGv1P_for YIELD_AAupdate_082305_2007Test_SoC_0618_2008Tables_FOCUS_ERM-ERD-FEP-LITH-INTC-FAC-AP_DRAFTv7_2009Tables_Focus_B-LITH-US-Bussels-V3" xfId="1312"/>
    <cellStyle name="___retention_FEPTablesJul19_2005Tables_CrossTWGv1P_for YIELD_AAupdate_082305_2007Test_SoC_0618_2008Tables_FOCUS_ERM-ERD-FEP-LITH-INTC-FAC-AP_DRAFTv7_2009Tables_Focus_B-LITH-US-V13b" xfId="1313"/>
    <cellStyle name="___retention_FEPTablesJul19_2005Tables_CrossTWGv1P_for YIELD_AAupdate_082305_2007Test_SoC_0618_2008Tables_FOCUS_ERM-ERD-FEP-LITH-INTC-FAC-AP_DRAFTv7_2009Tables_FOCUS_C_ITRS-FEPITWG(LL edits)" xfId="1314"/>
    <cellStyle name="___retention_FEPTablesJul19_2005Tables_CrossTWGv1P_for YIELD_AAupdate_082305_2007Test_SoC_0618_2008Tables_FOCUS_ERM-ERD-FEP-LITH-INTC-FAC-AP_DRAFTv7_2009Tables_FOCUS_C_ITRSV1" xfId="1315"/>
    <cellStyle name="___retention_FEPTablesJul19_2005Tables_CrossTWGv1P_for YIELD_AAupdate_082305_2007Test_SoC_0618_2008Tables_FOCUS_ERM-ERD-FEP-LITH-INTC-FAC-AP_DRAFTv7_2009Tables_FOCUS_C_ITRSV3" xfId="1316"/>
    <cellStyle name="___retention_FEPTablesJul19_2005Tables_CrossTWGv1P_for YIELD_AAupdate_082305_2007Test_SoC_0618_2008Tables_FOCUS_ERM-ERD-FEP-LITH-INTC-FAC-AP_DRAFTv7_2009Tables_ORTC_V5" xfId="1317"/>
    <cellStyle name="___retention_FEPTablesJul19_2005Tables_CrossTWGv1P_for YIELD_AAupdate_082305_2007Test_SoC_0618_2008Tables_FOCUS_ERM-ERD-FEP-LITH-INTC-FAC-AP_DRAFTv7_2011_ORTC-2A" xfId="1318"/>
    <cellStyle name="___retention_FEPTablesJul19_2005Tables_CrossTWGv1P_for YIELD_AAupdate_082305_2007Test_SoC_0618_2008Tables_FOCUS_ERM-ERD-FEP-LITH-INTC-FAC-AP_DRAFTv7_4FINAL2009Tables_ERD_Oct30_lsw" xfId="1319"/>
    <cellStyle name="___retention_FEPTablesJul19_2005Tables_CrossTWGv1P_for YIELD_AAupdate_082305_2007Test_SoC_0618_2008Tables_FOCUS_ERM-ERD-FEP-LITH-INTC-FAC-AP_DRAFTv7_4FINAL2009Tables_ERD_Oct30_lsw2" xfId="1320"/>
    <cellStyle name="___retention_FEPTablesJul19_2005Tables_CrossTWGv1P_for YIELD_AAupdate_082305_2007Test_SoC_0618_2008Tables_FOCUS_ERM-ERD-FEP-LITH-INTC-FAC-AP_DRAFTv7_ITRS EUV Mask WG Meeting with Proposals-2009" xfId="1321"/>
    <cellStyle name="___retention_FEPTablesJul19_2005Tables_CrossTWGv1P_for YIELD_AAupdate_082305_2007Test_SoC_0618_2008Tables_FOCUS_ERM-ERD-FEP-LITH-INTC-FAC-AP_DRAFTv7_ITRS Optica Mask Table change note 200907011" xfId="1322"/>
    <cellStyle name="___retention_FEPTablesJul19_2005Tables_CrossTWGv1P_for YIELD_AAupdate_082305_2007Test_SoC_0618_2008Tables_FOCUS_ERM-ERD-FEP-LITH-INTC-FAC-AP_DRAFTv7_Litho_Challenges_2009_ITRS_Lith_Table_Summary-V5" xfId="1323"/>
    <cellStyle name="___retention_FEPTablesJul19_2005Tables_CrossTWGv1P_for YIELD_AAupdate_082305_2007Test_SoC_0618_2008Tables_FOCUS_ERM-ERD-FEP-LITH-INTC-FAC-AP_DRAFTv7_Table-PIDS4-LSW" xfId="1324"/>
    <cellStyle name="___retention_FEPTablesJul19_2005Tables_CrossTWGv1P_for YIELD_AAupdate_082305_2007Test_SoC_0618_2009 TR Tables_Factory Integration version 08-LSW" xfId="1325"/>
    <cellStyle name="___retention_FEPTablesJul19_2005Tables_CrossTWGv1P_for YIELD_AAupdate_082305_2007Test_SoC_0618_2009 TR Tables_Factory Integration(20090806)_02A" xfId="1326"/>
    <cellStyle name="___retention_FEPTablesJul19_2005Tables_CrossTWGv1P_for YIELD_AAupdate_082305_2007Test_SoC_0618_2009Tables_FOCUS_B_ITRS" xfId="1327"/>
    <cellStyle name="___retention_FEPTablesJul19_2005Tables_CrossTWGv1P_for YIELD_AAupdate_082305_2007Test_SoC_0618_2009Tables_FOCUS_B_itwg(Factory Integration)09" xfId="1328"/>
    <cellStyle name="___retention_FEPTablesJul19_2005Tables_CrossTWGv1P_for YIELD_AAupdate_082305_2007Test_SoC_0618_2009Tables_Focus_B-LITH-US-Bussels-V3" xfId="1329"/>
    <cellStyle name="___retention_FEPTablesJul19_2005Tables_CrossTWGv1P_for YIELD_AAupdate_082305_2007Test_SoC_0618_2009Tables_Focus_B-LITH-US-V13b" xfId="1330"/>
    <cellStyle name="___retention_FEPTablesJul19_2005Tables_CrossTWGv1P_for YIELD_AAupdate_082305_2007Test_SoC_0618_2009Tables_FOCUS_C_ITRS-FEPITWG(LL edits)" xfId="1331"/>
    <cellStyle name="___retention_FEPTablesJul19_2005Tables_CrossTWGv1P_for YIELD_AAupdate_082305_2007Test_SoC_0618_2009Tables_FOCUS_C_ITRSV1" xfId="1332"/>
    <cellStyle name="___retention_FEPTablesJul19_2005Tables_CrossTWGv1P_for YIELD_AAupdate_082305_2007Test_SoC_0618_2009Tables_FOCUS_C_ITRSV3" xfId="1333"/>
    <cellStyle name="___retention_FEPTablesJul19_2005Tables_CrossTWGv1P_for YIELD_AAupdate_082305_2007Test_SoC_0618_2009Tables_ORTC_V5" xfId="1334"/>
    <cellStyle name="___retention_FEPTablesJul19_2005Tables_CrossTWGv1P_for YIELD_AAupdate_082305_2007Test_SoC_0618_2011_ORTC-2A" xfId="1335"/>
    <cellStyle name="___retention_FEPTablesJul19_2005Tables_CrossTWGv1P_for YIELD_AAupdate_082305_2007Test_SoC_0618_4FINAL2009Tables_ERD_Oct30_lsw" xfId="1336"/>
    <cellStyle name="___retention_FEPTablesJul19_2005Tables_CrossTWGv1P_for YIELD_AAupdate_082305_2007Test_SoC_0618_4FINAL2009Tables_ERD_Oct30_lsw2" xfId="1337"/>
    <cellStyle name="___retention_FEPTablesJul19_2005Tables_CrossTWGv1P_for YIELD_AAupdate_082305_2007Test_SoC_0618_ITRS EUV Mask WG Meeting with Proposals-2009" xfId="1338"/>
    <cellStyle name="___retention_FEPTablesJul19_2005Tables_CrossTWGv1P_for YIELD_AAupdate_082305_2007Test_SoC_0618_ITRS Optica Mask Table change note 200907011" xfId="1339"/>
    <cellStyle name="___retention_FEPTablesJul19_2005Tables_CrossTWGv1P_for YIELD_AAupdate_082305_2007Test_SoC_0618_Litho_Challenges_2009_ITRS_Lith_Table_Summary-V5" xfId="1340"/>
    <cellStyle name="___retention_FEPTablesJul19_2005Tables_CrossTWGv1P_for YIELD_AAupdate_082305_2007Test_SoC_0618_Table-PIDS4-LSW" xfId="1341"/>
    <cellStyle name="___retention_FEPTablesJul19_2005Tables_CrossTWGv1P_for YIELD_AAupdate_082305_2008Tables_FOCUS_ERM-ERD-FEP-LITH-INTC-FAC-AP_DRAFTv7" xfId="1342"/>
    <cellStyle name="___retention_FEPTablesJul19_2005Tables_CrossTWGv1P_for YIELD_AAupdate_082305_2008Tables_FOCUS_ERM-ERD-FEP-LITH-INTC-FAC-AP_DRAFTv7_2009 TR Tables_Factory Integration version 08-LSW" xfId="1343"/>
    <cellStyle name="___retention_FEPTablesJul19_2005Tables_CrossTWGv1P_for YIELD_AAupdate_082305_2008Tables_FOCUS_ERM-ERD-FEP-LITH-INTC-FAC-AP_DRAFTv7_2009 TR Tables_Factory Integration(20090806)_02A" xfId="1344"/>
    <cellStyle name="___retention_FEPTablesJul19_2005Tables_CrossTWGv1P_for YIELD_AAupdate_082305_2008Tables_FOCUS_ERM-ERD-FEP-LITH-INTC-FAC-AP_DRAFTv7_2009Tables_FOCUS_B_ITRS" xfId="1345"/>
    <cellStyle name="___retention_FEPTablesJul19_2005Tables_CrossTWGv1P_for YIELD_AAupdate_082305_2008Tables_FOCUS_ERM-ERD-FEP-LITH-INTC-FAC-AP_DRAFTv7_2009Tables_FOCUS_B_itwg(Factory Integration)09" xfId="1346"/>
    <cellStyle name="___retention_FEPTablesJul19_2005Tables_CrossTWGv1P_for YIELD_AAupdate_082305_2008Tables_FOCUS_ERM-ERD-FEP-LITH-INTC-FAC-AP_DRAFTv7_2009Tables_Focus_B-LITH-US-Bussels-V3" xfId="1347"/>
    <cellStyle name="___retention_FEPTablesJul19_2005Tables_CrossTWGv1P_for YIELD_AAupdate_082305_2008Tables_FOCUS_ERM-ERD-FEP-LITH-INTC-FAC-AP_DRAFTv7_2009Tables_Focus_B-LITH-US-V13b" xfId="1348"/>
    <cellStyle name="___retention_FEPTablesJul19_2005Tables_CrossTWGv1P_for YIELD_AAupdate_082305_2008Tables_FOCUS_ERM-ERD-FEP-LITH-INTC-FAC-AP_DRAFTv7_2009Tables_FOCUS_C_ITRS-FEPITWG(LL edits)" xfId="1349"/>
    <cellStyle name="___retention_FEPTablesJul19_2005Tables_CrossTWGv1P_for YIELD_AAupdate_082305_2008Tables_FOCUS_ERM-ERD-FEP-LITH-INTC-FAC-AP_DRAFTv7_2009Tables_FOCUS_C_ITRSV1" xfId="1350"/>
    <cellStyle name="___retention_FEPTablesJul19_2005Tables_CrossTWGv1P_for YIELD_AAupdate_082305_2008Tables_FOCUS_ERM-ERD-FEP-LITH-INTC-FAC-AP_DRAFTv7_2009Tables_FOCUS_C_ITRSV3" xfId="1351"/>
    <cellStyle name="___retention_FEPTablesJul19_2005Tables_CrossTWGv1P_for YIELD_AAupdate_082305_2008Tables_FOCUS_ERM-ERD-FEP-LITH-INTC-FAC-AP_DRAFTv7_2009Tables_ORTC_V5" xfId="1352"/>
    <cellStyle name="___retention_FEPTablesJul19_2005Tables_CrossTWGv1P_for YIELD_AAupdate_082305_2008Tables_FOCUS_ERM-ERD-FEP-LITH-INTC-FAC-AP_DRAFTv7_2011_ORTC-2A" xfId="1353"/>
    <cellStyle name="___retention_FEPTablesJul19_2005Tables_CrossTWGv1P_for YIELD_AAupdate_082305_2008Tables_FOCUS_ERM-ERD-FEP-LITH-INTC-FAC-AP_DRAFTv7_4FINAL2009Tables_ERD_Oct30_lsw" xfId="1354"/>
    <cellStyle name="___retention_FEPTablesJul19_2005Tables_CrossTWGv1P_for YIELD_AAupdate_082305_2008Tables_FOCUS_ERM-ERD-FEP-LITH-INTC-FAC-AP_DRAFTv7_4FINAL2009Tables_ERD_Oct30_lsw2" xfId="1355"/>
    <cellStyle name="___retention_FEPTablesJul19_2005Tables_CrossTWGv1P_for YIELD_AAupdate_082305_2008Tables_FOCUS_ERM-ERD-FEP-LITH-INTC-FAC-AP_DRAFTv7_ITRS EUV Mask WG Meeting with Proposals-2009" xfId="1356"/>
    <cellStyle name="___retention_FEPTablesJul19_2005Tables_CrossTWGv1P_for YIELD_AAupdate_082305_2008Tables_FOCUS_ERM-ERD-FEP-LITH-INTC-FAC-AP_DRAFTv7_ITRS Optica Mask Table change note 200907011" xfId="1357"/>
    <cellStyle name="___retention_FEPTablesJul19_2005Tables_CrossTWGv1P_for YIELD_AAupdate_082305_2008Tables_FOCUS_ERM-ERD-FEP-LITH-INTC-FAC-AP_DRAFTv7_Litho_Challenges_2009_ITRS_Lith_Table_Summary-V5" xfId="1358"/>
    <cellStyle name="___retention_FEPTablesJul19_2005Tables_CrossTWGv1P_for YIELD_AAupdate_082305_2008Tables_FOCUS_ERM-ERD-FEP-LITH-INTC-FAC-AP_DRAFTv7_Table-PIDS4-LSW" xfId="1359"/>
    <cellStyle name="___retention_FEPTablesJul19_2005Tables_CrossTWGv1P_for YIELD_AAupdate_082305_2009 TR Tables_Factory Integration version 08-LSW" xfId="1360"/>
    <cellStyle name="___retention_FEPTablesJul19_2005Tables_CrossTWGv1P_for YIELD_AAupdate_082305_2009 TR Tables_Factory Integration(20090806)_02A" xfId="1361"/>
    <cellStyle name="___retention_FEPTablesJul19_2005Tables_CrossTWGv1P_for YIELD_AAupdate_082305_2009Tables_FOCUS_B_ITRS" xfId="1362"/>
    <cellStyle name="___retention_FEPTablesJul19_2005Tables_CrossTWGv1P_for YIELD_AAupdate_082305_2009Tables_FOCUS_B_itwg(Factory Integration)09" xfId="1363"/>
    <cellStyle name="___retention_FEPTablesJul19_2005Tables_CrossTWGv1P_for YIELD_AAupdate_082305_2009Tables_Focus_B-LITH-US-Bussels-V3" xfId="1364"/>
    <cellStyle name="___retention_FEPTablesJul19_2005Tables_CrossTWGv1P_for YIELD_AAupdate_082305_2009Tables_Focus_B-LITH-US-V13b" xfId="1365"/>
    <cellStyle name="___retention_FEPTablesJul19_2005Tables_CrossTWGv1P_for YIELD_AAupdate_082305_2009Tables_FOCUS_C_ITRS-FEPITWG(LL edits)" xfId="1366"/>
    <cellStyle name="___retention_FEPTablesJul19_2005Tables_CrossTWGv1P_for YIELD_AAupdate_082305_2009Tables_FOCUS_C_ITRSV1" xfId="1367"/>
    <cellStyle name="___retention_FEPTablesJul19_2005Tables_CrossTWGv1P_for YIELD_AAupdate_082305_2009Tables_FOCUS_C_ITRSV3" xfId="1368"/>
    <cellStyle name="___retention_FEPTablesJul19_2005Tables_CrossTWGv1P_for YIELD_AAupdate_082305_2009Tables_ORTC_V5" xfId="1369"/>
    <cellStyle name="___retention_FEPTablesJul19_2005Tables_CrossTWGv1P_for YIELD_AAupdate_082305_2011_ORTC-2A" xfId="1370"/>
    <cellStyle name="___retention_FEPTablesJul19_2005Tables_CrossTWGv1P_for YIELD_AAupdate_082305_4FINAL2009Tables_ERD_Oct30_lsw" xfId="1371"/>
    <cellStyle name="___retention_FEPTablesJul19_2005Tables_CrossTWGv1P_for YIELD_AAupdate_082305_4FINAL2009Tables_ERD_Oct30_lsw2" xfId="1372"/>
    <cellStyle name="___retention_FEPTablesJul19_2005Tables_CrossTWGv1P_for YIELD_AAupdate_082305_ITRS EUV Mask WG Meeting with Proposals-2009" xfId="1373"/>
    <cellStyle name="___retention_FEPTablesJul19_2005Tables_CrossTWGv1P_for YIELD_AAupdate_082305_ITRS Optica Mask Table change note 200907011" xfId="1374"/>
    <cellStyle name="___retention_FEPTablesJul19_2005Tables_CrossTWGv1P_for YIELD_AAupdate_082305_ITRS.FI.FICS 2009 metrics rev 3 2009_08_03 SK edits" xfId="1375"/>
    <cellStyle name="___retention_FEPTablesJul19_2005Tables_CrossTWGv1P_for YIELD_AAupdate_082305_ITRS_FI_2009_FO_AMHS見直し_090618" xfId="1376"/>
    <cellStyle name="___retention_FEPTablesJul19_2005Tables_CrossTWGv1P_for YIELD_AAupdate_082305_Litho_Challenges_2009_ITRS_Lith_Table_Summary-V5" xfId="1377"/>
    <cellStyle name="___retention_FEPTablesJul19_2005Tables_CrossTWGv1P_for YIELD_AAupdate_082305_SOC_Proposal_2 (1)" xfId="1378"/>
    <cellStyle name="___retention_FEPTablesJul19_2005Tables_CrossTWGv1P_for YIELD_AAupdate_082305_SOC_Proposal_2 (1)_2007Test_SoC_0618" xfId="1379"/>
    <cellStyle name="___retention_FEPTablesJul19_2005Tables_CrossTWGv1P_for YIELD_AAupdate_082305_SOC_Proposal_2 (1)_2007Test_SoC_0618_2008Tables_FOCUS_ERM-ERD-FEP-LITH-INTC-FAC-AP_DRAFTv7" xfId="1380"/>
    <cellStyle name="___retention_FEPTablesJul19_2005Tables_CrossTWGv1P_for YIELD_AAupdate_082305_SOC_Proposal_2 (1)_2007Test_SoC_0618_2008Tables_FOCUS_ERM-ERD-FEP-LITH-INTC-FAC-AP_DRAFTv7_2009 TR Tables_Factory Integration version 08-LSW" xfId="1381"/>
    <cellStyle name="___retention_FEPTablesJul19_2005Tables_CrossTWGv1P_for YIELD_AAupdate_082305_SOC_Proposal_2 (1)_2007Test_SoC_0618_2008Tables_FOCUS_ERM-ERD-FEP-LITH-INTC-FAC-AP_DRAFTv7_2009 TR Tables_Factory Integration(20090806)_02A" xfId="1382"/>
    <cellStyle name="___retention_FEPTablesJul19_2005Tables_CrossTWGv1P_for YIELD_AAupdate_082305_SOC_Proposal_2 (1)_2007Test_SoC_0618_2008Tables_FOCUS_ERM-ERD-FEP-LITH-INTC-FAC-AP_DRAFTv7_2009Tables_FOCUS_B_ITRS" xfId="1383"/>
    <cellStyle name="___retention_FEPTablesJul19_2005Tables_CrossTWGv1P_for YIELD_AAupdate_082305_SOC_Proposal_2 (1)_2007Test_SoC_0618_2008Tables_FOCUS_ERM-ERD-FEP-LITH-INTC-FAC-AP_DRAFTv7_2009Tables_FOCUS_B_itwg(Factory Integration)09" xfId="1384"/>
    <cellStyle name="___retention_FEPTablesJul19_2005Tables_CrossTWGv1P_for YIELD_AAupdate_082305_SOC_Proposal_2 (1)_2007Test_SoC_0618_2008Tables_FOCUS_ERM-ERD-FEP-LITH-INTC-FAC-AP_DRAFTv7_2009Tables_Focus_B-LITH-US-Bussels-V3" xfId="1385"/>
    <cellStyle name="___retention_FEPTablesJul19_2005Tables_CrossTWGv1P_for YIELD_AAupdate_082305_SOC_Proposal_2 (1)_2007Test_SoC_0618_2008Tables_FOCUS_ERM-ERD-FEP-LITH-INTC-FAC-AP_DRAFTv7_2009Tables_Focus_B-LITH-US-V13b" xfId="1386"/>
    <cellStyle name="___retention_FEPTablesJul19_2005Tables_CrossTWGv1P_for YIELD_AAupdate_082305_SOC_Proposal_2 (1)_2007Test_SoC_0618_2008Tables_FOCUS_ERM-ERD-FEP-LITH-INTC-FAC-AP_DRAFTv7_2009Tables_FOCUS_C_ITRS-FEPITWG(LL edits)" xfId="1387"/>
    <cellStyle name="___retention_FEPTablesJul19_2005Tables_CrossTWGv1P_for YIELD_AAupdate_082305_SOC_Proposal_2 (1)_2007Test_SoC_0618_2008Tables_FOCUS_ERM-ERD-FEP-LITH-INTC-FAC-AP_DRAFTv7_2009Tables_FOCUS_C_ITRSV1" xfId="1388"/>
    <cellStyle name="___retention_FEPTablesJul19_2005Tables_CrossTWGv1P_for YIELD_AAupdate_082305_SOC_Proposal_2 (1)_2007Test_SoC_0618_2008Tables_FOCUS_ERM-ERD-FEP-LITH-INTC-FAC-AP_DRAFTv7_2009Tables_FOCUS_C_ITRSV3" xfId="1389"/>
    <cellStyle name="___retention_FEPTablesJul19_2005Tables_CrossTWGv1P_for YIELD_AAupdate_082305_SOC_Proposal_2 (1)_2007Test_SoC_0618_2008Tables_FOCUS_ERM-ERD-FEP-LITH-INTC-FAC-AP_DRAFTv7_2009Tables_ORTC_V5" xfId="1390"/>
    <cellStyle name="___retention_FEPTablesJul19_2005Tables_CrossTWGv1P_for YIELD_AAupdate_082305_SOC_Proposal_2 (1)_2007Test_SoC_0618_2008Tables_FOCUS_ERM-ERD-FEP-LITH-INTC-FAC-AP_DRAFTv7_2011_ORTC-2A" xfId="1391"/>
    <cellStyle name="___retention_FEPTablesJul19_2005Tables_CrossTWGv1P_for YIELD_AAupdate_082305_SOC_Proposal_2 (1)_2007Test_SoC_0618_2008Tables_FOCUS_ERM-ERD-FEP-LITH-INTC-FAC-AP_DRAFTv7_4FINAL2009Tables_ERD_Oct30_lsw" xfId="1392"/>
    <cellStyle name="___retention_FEPTablesJul19_2005Tables_CrossTWGv1P_for YIELD_AAupdate_082305_SOC_Proposal_2 (1)_2007Test_SoC_0618_2008Tables_FOCUS_ERM-ERD-FEP-LITH-INTC-FAC-AP_DRAFTv7_4FINAL2009Tables_ERD_Oct30_lsw2" xfId="1393"/>
    <cellStyle name="___retention_FEPTablesJul19_2005Tables_CrossTWGv1P_for YIELD_AAupdate_082305_SOC_Proposal_2 (1)_2007Test_SoC_0618_2008Tables_FOCUS_ERM-ERD-FEP-LITH-INTC-FAC-AP_DRAFTv7_ITRS EUV Mask WG Meeting with Proposals-2009" xfId="1394"/>
    <cellStyle name="___retention_FEPTablesJul19_2005Tables_CrossTWGv1P_for YIELD_AAupdate_082305_SOC_Proposal_2 (1)_2007Test_SoC_0618_2008Tables_FOCUS_ERM-ERD-FEP-LITH-INTC-FAC-AP_DRAFTv7_ITRS Optica Mask Table change note 200907011" xfId="1395"/>
    <cellStyle name="___retention_FEPTablesJul19_2005Tables_CrossTWGv1P_for YIELD_AAupdate_082305_SOC_Proposal_2 (1)_2007Test_SoC_0618_2008Tables_FOCUS_ERM-ERD-FEP-LITH-INTC-FAC-AP_DRAFTv7_Litho_Challenges_2009_ITRS_Lith_Table_Summary-V5" xfId="1396"/>
    <cellStyle name="___retention_FEPTablesJul19_2005Tables_CrossTWGv1P_for YIELD_AAupdate_082305_SOC_Proposal_2 (1)_2007Test_SoC_0618_2008Tables_FOCUS_ERM-ERD-FEP-LITH-INTC-FAC-AP_DRAFTv7_Table-PIDS4-LSW" xfId="1397"/>
    <cellStyle name="___retention_FEPTablesJul19_2005Tables_CrossTWGv1P_for YIELD_AAupdate_082305_SOC_Proposal_2 (1)_2007Test_SoC_0618_2009 TR Tables_Factory Integration version 08-LSW" xfId="1398"/>
    <cellStyle name="___retention_FEPTablesJul19_2005Tables_CrossTWGv1P_for YIELD_AAupdate_082305_SOC_Proposal_2 (1)_2007Test_SoC_0618_2009 TR Tables_Factory Integration(20090806)_02A" xfId="1399"/>
    <cellStyle name="___retention_FEPTablesJul19_2005Tables_CrossTWGv1P_for YIELD_AAupdate_082305_SOC_Proposal_2 (1)_2007Test_SoC_0618_2009Tables_FOCUS_B_ITRS" xfId="1400"/>
    <cellStyle name="___retention_FEPTablesJul19_2005Tables_CrossTWGv1P_for YIELD_AAupdate_082305_SOC_Proposal_2 (1)_2007Test_SoC_0618_2009Tables_FOCUS_B_itwg(Factory Integration)09" xfId="1401"/>
    <cellStyle name="___retention_FEPTablesJul19_2005Tables_CrossTWGv1P_for YIELD_AAupdate_082305_SOC_Proposal_2 (1)_2007Test_SoC_0618_2009Tables_Focus_B-LITH-US-Bussels-V3" xfId="1402"/>
    <cellStyle name="___retention_FEPTablesJul19_2005Tables_CrossTWGv1P_for YIELD_AAupdate_082305_SOC_Proposal_2 (1)_2007Test_SoC_0618_2009Tables_Focus_B-LITH-US-V13b" xfId="1403"/>
    <cellStyle name="___retention_FEPTablesJul19_2005Tables_CrossTWGv1P_for YIELD_AAupdate_082305_SOC_Proposal_2 (1)_2007Test_SoC_0618_2009Tables_FOCUS_C_ITRS-FEPITWG(LL edits)" xfId="1404"/>
    <cellStyle name="___retention_FEPTablesJul19_2005Tables_CrossTWGv1P_for YIELD_AAupdate_082305_SOC_Proposal_2 (1)_2007Test_SoC_0618_2009Tables_FOCUS_C_ITRSV1" xfId="1405"/>
    <cellStyle name="___retention_FEPTablesJul19_2005Tables_CrossTWGv1P_for YIELD_AAupdate_082305_SOC_Proposal_2 (1)_2007Test_SoC_0618_2009Tables_FOCUS_C_ITRSV3" xfId="1406"/>
    <cellStyle name="___retention_FEPTablesJul19_2005Tables_CrossTWGv1P_for YIELD_AAupdate_082305_SOC_Proposal_2 (1)_2007Test_SoC_0618_2009Tables_ORTC_V5" xfId="1407"/>
    <cellStyle name="___retention_FEPTablesJul19_2005Tables_CrossTWGv1P_for YIELD_AAupdate_082305_SOC_Proposal_2 (1)_2007Test_SoC_0618_2011_ORTC-2A" xfId="1408"/>
    <cellStyle name="___retention_FEPTablesJul19_2005Tables_CrossTWGv1P_for YIELD_AAupdate_082305_SOC_Proposal_2 (1)_2007Test_SoC_0618_4FINAL2009Tables_ERD_Oct30_lsw" xfId="1409"/>
    <cellStyle name="___retention_FEPTablesJul19_2005Tables_CrossTWGv1P_for YIELD_AAupdate_082305_SOC_Proposal_2 (1)_2007Test_SoC_0618_4FINAL2009Tables_ERD_Oct30_lsw2" xfId="1410"/>
    <cellStyle name="___retention_FEPTablesJul19_2005Tables_CrossTWGv1P_for YIELD_AAupdate_082305_SOC_Proposal_2 (1)_2007Test_SoC_0618_ITRS EUV Mask WG Meeting with Proposals-2009" xfId="1411"/>
    <cellStyle name="___retention_FEPTablesJul19_2005Tables_CrossTWGv1P_for YIELD_AAupdate_082305_SOC_Proposal_2 (1)_2007Test_SoC_0618_ITRS Optica Mask Table change note 200907011" xfId="1412"/>
    <cellStyle name="___retention_FEPTablesJul19_2005Tables_CrossTWGv1P_for YIELD_AAupdate_082305_SOC_Proposal_2 (1)_2007Test_SoC_0618_Litho_Challenges_2009_ITRS_Lith_Table_Summary-V5" xfId="1413"/>
    <cellStyle name="___retention_FEPTablesJul19_2005Tables_CrossTWGv1P_for YIELD_AAupdate_082305_SOC_Proposal_2 (1)_2007Test_SoC_0618_Table-PIDS4-LSW" xfId="1414"/>
    <cellStyle name="___retention_FEPTablesJul19_2005Tables_CrossTWGv1P_for YIELD_AAupdate_082305_SOC_Proposal_2 (1)_2008Tables_FOCUS_ERM-ERD-FEP-LITH-INTC-FAC-AP_DRAFTv7" xfId="1415"/>
    <cellStyle name="___retention_FEPTablesJul19_2005Tables_CrossTWGv1P_for YIELD_AAupdate_082305_SOC_Proposal_2 (1)_2008Tables_FOCUS_ERM-ERD-FEP-LITH-INTC-FAC-AP_DRAFTv7_2009 TR Tables_Factory Integration version 08-LSW" xfId="1416"/>
    <cellStyle name="___retention_FEPTablesJul19_2005Tables_CrossTWGv1P_for YIELD_AAupdate_082305_SOC_Proposal_2 (1)_2008Tables_FOCUS_ERM-ERD-FEP-LITH-INTC-FAC-AP_DRAFTv7_2009 TR Tables_Factory Integration(20090806)_02A" xfId="1417"/>
    <cellStyle name="___retention_FEPTablesJul19_2005Tables_CrossTWGv1P_for YIELD_AAupdate_082305_SOC_Proposal_2 (1)_2008Tables_FOCUS_ERM-ERD-FEP-LITH-INTC-FAC-AP_DRAFTv7_2009Tables_FOCUS_B_ITRS" xfId="1418"/>
    <cellStyle name="___retention_FEPTablesJul19_2005Tables_CrossTWGv1P_for YIELD_AAupdate_082305_SOC_Proposal_2 (1)_2008Tables_FOCUS_ERM-ERD-FEP-LITH-INTC-FAC-AP_DRAFTv7_2009Tables_FOCUS_B_itwg(Factory Integration)09" xfId="1419"/>
    <cellStyle name="___retention_FEPTablesJul19_2005Tables_CrossTWGv1P_for YIELD_AAupdate_082305_SOC_Proposal_2 (1)_2008Tables_FOCUS_ERM-ERD-FEP-LITH-INTC-FAC-AP_DRAFTv7_2009Tables_Focus_B-LITH-US-Bussels-V3" xfId="1420"/>
    <cellStyle name="___retention_FEPTablesJul19_2005Tables_CrossTWGv1P_for YIELD_AAupdate_082305_SOC_Proposal_2 (1)_2008Tables_FOCUS_ERM-ERD-FEP-LITH-INTC-FAC-AP_DRAFTv7_2009Tables_Focus_B-LITH-US-V13b" xfId="1421"/>
    <cellStyle name="___retention_FEPTablesJul19_2005Tables_CrossTWGv1P_for YIELD_AAupdate_082305_SOC_Proposal_2 (1)_2008Tables_FOCUS_ERM-ERD-FEP-LITH-INTC-FAC-AP_DRAFTv7_2009Tables_FOCUS_C_ITRS-FEPITWG(LL edits)" xfId="1422"/>
    <cellStyle name="___retention_FEPTablesJul19_2005Tables_CrossTWGv1P_for YIELD_AAupdate_082305_SOC_Proposal_2 (1)_2008Tables_FOCUS_ERM-ERD-FEP-LITH-INTC-FAC-AP_DRAFTv7_2009Tables_FOCUS_C_ITRSV1" xfId="1423"/>
    <cellStyle name="___retention_FEPTablesJul19_2005Tables_CrossTWGv1P_for YIELD_AAupdate_082305_SOC_Proposal_2 (1)_2008Tables_FOCUS_ERM-ERD-FEP-LITH-INTC-FAC-AP_DRAFTv7_2009Tables_FOCUS_C_ITRSV3" xfId="1424"/>
    <cellStyle name="___retention_FEPTablesJul19_2005Tables_CrossTWGv1P_for YIELD_AAupdate_082305_SOC_Proposal_2 (1)_2008Tables_FOCUS_ERM-ERD-FEP-LITH-INTC-FAC-AP_DRAFTv7_2009Tables_ORTC_V5" xfId="1425"/>
    <cellStyle name="___retention_FEPTablesJul19_2005Tables_CrossTWGv1P_for YIELD_AAupdate_082305_SOC_Proposal_2 (1)_2008Tables_FOCUS_ERM-ERD-FEP-LITH-INTC-FAC-AP_DRAFTv7_2011_ORTC-2A" xfId="1426"/>
    <cellStyle name="___retention_FEPTablesJul19_2005Tables_CrossTWGv1P_for YIELD_AAupdate_082305_SOC_Proposal_2 (1)_2008Tables_FOCUS_ERM-ERD-FEP-LITH-INTC-FAC-AP_DRAFTv7_4FINAL2009Tables_ERD_Oct30_lsw" xfId="1427"/>
    <cellStyle name="___retention_FEPTablesJul19_2005Tables_CrossTWGv1P_for YIELD_AAupdate_082305_SOC_Proposal_2 (1)_2008Tables_FOCUS_ERM-ERD-FEP-LITH-INTC-FAC-AP_DRAFTv7_4FINAL2009Tables_ERD_Oct30_lsw2" xfId="1428"/>
    <cellStyle name="___retention_FEPTablesJul19_2005Tables_CrossTWGv1P_for YIELD_AAupdate_082305_SOC_Proposal_2 (1)_2008Tables_FOCUS_ERM-ERD-FEP-LITH-INTC-FAC-AP_DRAFTv7_ITRS EUV Mask WG Meeting with Proposals-2009" xfId="1429"/>
    <cellStyle name="___retention_FEPTablesJul19_2005Tables_CrossTWGv1P_for YIELD_AAupdate_082305_SOC_Proposal_2 (1)_2008Tables_FOCUS_ERM-ERD-FEP-LITH-INTC-FAC-AP_DRAFTv7_ITRS Optica Mask Table change note 200907011" xfId="1430"/>
    <cellStyle name="___retention_FEPTablesJul19_2005Tables_CrossTWGv1P_for YIELD_AAupdate_082305_SOC_Proposal_2 (1)_2008Tables_FOCUS_ERM-ERD-FEP-LITH-INTC-FAC-AP_DRAFTv7_Litho_Challenges_2009_ITRS_Lith_Table_Summary-V5" xfId="1431"/>
    <cellStyle name="___retention_FEPTablesJul19_2005Tables_CrossTWGv1P_for YIELD_AAupdate_082305_SOC_Proposal_2 (1)_2008Tables_FOCUS_ERM-ERD-FEP-LITH-INTC-FAC-AP_DRAFTv7_Table-PIDS4-LSW" xfId="1432"/>
    <cellStyle name="___retention_FEPTablesJul19_2005Tables_CrossTWGv1P_for YIELD_AAupdate_082305_SOC_Proposal_2 (1)_2009 TR Tables_Factory Integration version 08-LSW" xfId="1433"/>
    <cellStyle name="___retention_FEPTablesJul19_2005Tables_CrossTWGv1P_for YIELD_AAupdate_082305_SOC_Proposal_2 (1)_2009 TR Tables_Factory Integration(20090806)_02A" xfId="1434"/>
    <cellStyle name="___retention_FEPTablesJul19_2005Tables_CrossTWGv1P_for YIELD_AAupdate_082305_SOC_Proposal_2 (1)_2009Tables_FOCUS_B_ITRS" xfId="1435"/>
    <cellStyle name="___retention_FEPTablesJul19_2005Tables_CrossTWGv1P_for YIELD_AAupdate_082305_SOC_Proposal_2 (1)_2009Tables_FOCUS_B_itwg(Factory Integration)09" xfId="1436"/>
    <cellStyle name="___retention_FEPTablesJul19_2005Tables_CrossTWGv1P_for YIELD_AAupdate_082305_SOC_Proposal_2 (1)_2009Tables_Focus_B-LITH-US-Bussels-V3" xfId="1437"/>
    <cellStyle name="___retention_FEPTablesJul19_2005Tables_CrossTWGv1P_for YIELD_AAupdate_082305_SOC_Proposal_2 (1)_2009Tables_Focus_B-LITH-US-V13b" xfId="1438"/>
    <cellStyle name="___retention_FEPTablesJul19_2005Tables_CrossTWGv1P_for YIELD_AAupdate_082305_SOC_Proposal_2 (1)_2009Tables_FOCUS_C_ITRS-FEPITWG(LL edits)" xfId="1439"/>
    <cellStyle name="___retention_FEPTablesJul19_2005Tables_CrossTWGv1P_for YIELD_AAupdate_082305_SOC_Proposal_2 (1)_2009Tables_FOCUS_C_ITRSV1" xfId="1440"/>
    <cellStyle name="___retention_FEPTablesJul19_2005Tables_CrossTWGv1P_for YIELD_AAupdate_082305_SOC_Proposal_2 (1)_2009Tables_FOCUS_C_ITRSV3" xfId="1441"/>
    <cellStyle name="___retention_FEPTablesJul19_2005Tables_CrossTWGv1P_for YIELD_AAupdate_082305_SOC_Proposal_2 (1)_2009Tables_ORTC_V5" xfId="1442"/>
    <cellStyle name="___retention_FEPTablesJul19_2005Tables_CrossTWGv1P_for YIELD_AAupdate_082305_SOC_Proposal_2 (1)_2011_ORTC-2A" xfId="1443"/>
    <cellStyle name="___retention_FEPTablesJul19_2005Tables_CrossTWGv1P_for YIELD_AAupdate_082305_SOC_Proposal_2 (1)_4FINAL2009Tables_ERD_Oct30_lsw" xfId="1444"/>
    <cellStyle name="___retention_FEPTablesJul19_2005Tables_CrossTWGv1P_for YIELD_AAupdate_082305_SOC_Proposal_2 (1)_4FINAL2009Tables_ERD_Oct30_lsw2" xfId="1445"/>
    <cellStyle name="___retention_FEPTablesJul19_2005Tables_CrossTWGv1P_for YIELD_AAupdate_082305_SOC_Proposal_2 (1)_ITRS EUV Mask WG Meeting with Proposals-2009" xfId="1446"/>
    <cellStyle name="___retention_FEPTablesJul19_2005Tables_CrossTWGv1P_for YIELD_AAupdate_082305_SOC_Proposal_2 (1)_ITRS Optica Mask Table change note 200907011" xfId="1447"/>
    <cellStyle name="___retention_FEPTablesJul19_2005Tables_CrossTWGv1P_for YIELD_AAupdate_082305_SOC_Proposal_2 (1)_Litho_Challenges_2009_ITRS_Lith_Table_Summary-V5" xfId="1448"/>
    <cellStyle name="___retention_FEPTablesJul19_2005Tables_CrossTWGv1P_for YIELD_AAupdate_082305_SOC_Proposal_2 (1)_Table-PIDS4-LSW" xfId="1449"/>
    <cellStyle name="___retention_FEPTablesJul19_2005Tables_CrossTWGv1P_for YIELD_AAupdate_082305_SOC_Proposal_2 (1)_WK_2007Test0612Rev04" xfId="1450"/>
    <cellStyle name="___retention_FEPTablesJul19_2005Tables_CrossTWGv1P_for YIELD_AAupdate_082305_SOC_Proposal_2 (1)_WK_2007Test0612Rev04_2008Tables_FOCUS_ERM-ERD-FEP-LITH-INTC-FAC-AP_DRAFTv7" xfId="1451"/>
    <cellStyle name="___retention_FEPTablesJul19_2005Tables_CrossTWGv1P_for YIELD_AAupdate_082305_SOC_Proposal_2 (1)_WK_2007Test0612Rev04_2008Tables_FOCUS_ERM-ERD-FEP-LITH-INTC-FAC-AP_DRAFTv7_2009 TR Tables_Factory Integration version 08-LSW" xfId="1452"/>
    <cellStyle name="___retention_FEPTablesJul19_2005Tables_CrossTWGv1P_for YIELD_AAupdate_082305_SOC_Proposal_2 (1)_WK_2007Test0612Rev04_2008Tables_FOCUS_ERM-ERD-FEP-LITH-INTC-FAC-AP_DRAFTv7_2009 TR Tables_Factory Integration(20090806)_02A" xfId="1453"/>
    <cellStyle name="___retention_FEPTablesJul19_2005Tables_CrossTWGv1P_for YIELD_AAupdate_082305_SOC_Proposal_2 (1)_WK_2007Test0612Rev04_2008Tables_FOCUS_ERM-ERD-FEP-LITH-INTC-FAC-AP_DRAFTv7_2009Tables_FOCUS_B_ITRS" xfId="1454"/>
    <cellStyle name="___retention_FEPTablesJul19_2005Tables_CrossTWGv1P_for YIELD_AAupdate_082305_SOC_Proposal_2 (1)_WK_2007Test0612Rev04_2008Tables_FOCUS_ERM-ERD-FEP-LITH-INTC-FAC-AP_DRAFTv7_2009Tables_FOCUS_B_itwg(Factory Integration)09" xfId="1455"/>
    <cellStyle name="___retention_FEPTablesJul19_2005Tables_CrossTWGv1P_for YIELD_AAupdate_082305_SOC_Proposal_2 (1)_WK_2007Test0612Rev04_2008Tables_FOCUS_ERM-ERD-FEP-LITH-INTC-FAC-AP_DRAFTv7_2009Tables_Focus_B-LITH-US-Bussels-V3" xfId="1456"/>
    <cellStyle name="___retention_FEPTablesJul19_2005Tables_CrossTWGv1P_for YIELD_AAupdate_082305_SOC_Proposal_2 (1)_WK_2007Test0612Rev04_2008Tables_FOCUS_ERM-ERD-FEP-LITH-INTC-FAC-AP_DRAFTv7_2009Tables_Focus_B-LITH-US-V13b" xfId="1457"/>
    <cellStyle name="___retention_FEPTablesJul19_2005Tables_CrossTWGv1P_for YIELD_AAupdate_082305_SOC_Proposal_2 (1)_WK_2007Test0612Rev04_2008Tables_FOCUS_ERM-ERD-FEP-LITH-INTC-FAC-AP_DRAFTv7_2009Tables_FOCUS_C_ITRS-FEPITWG(LL edits)" xfId="1458"/>
    <cellStyle name="___retention_FEPTablesJul19_2005Tables_CrossTWGv1P_for YIELD_AAupdate_082305_SOC_Proposal_2 (1)_WK_2007Test0612Rev04_2008Tables_FOCUS_ERM-ERD-FEP-LITH-INTC-FAC-AP_DRAFTv7_2009Tables_FOCUS_C_ITRSV1" xfId="1459"/>
    <cellStyle name="___retention_FEPTablesJul19_2005Tables_CrossTWGv1P_for YIELD_AAupdate_082305_SOC_Proposal_2 (1)_WK_2007Test0612Rev04_2008Tables_FOCUS_ERM-ERD-FEP-LITH-INTC-FAC-AP_DRAFTv7_2009Tables_FOCUS_C_ITRSV3" xfId="1460"/>
    <cellStyle name="___retention_FEPTablesJul19_2005Tables_CrossTWGv1P_for YIELD_AAupdate_082305_SOC_Proposal_2 (1)_WK_2007Test0612Rev04_2008Tables_FOCUS_ERM-ERD-FEP-LITH-INTC-FAC-AP_DRAFTv7_2009Tables_ORTC_V5" xfId="1461"/>
    <cellStyle name="___retention_FEPTablesJul19_2005Tables_CrossTWGv1P_for YIELD_AAupdate_082305_SOC_Proposal_2 (1)_WK_2007Test0612Rev04_2008Tables_FOCUS_ERM-ERD-FEP-LITH-INTC-FAC-AP_DRAFTv7_2011_ORTC-2A" xfId="1462"/>
    <cellStyle name="___retention_FEPTablesJul19_2005Tables_CrossTWGv1P_for YIELD_AAupdate_082305_SOC_Proposal_2 (1)_WK_2007Test0612Rev04_2008Tables_FOCUS_ERM-ERD-FEP-LITH-INTC-FAC-AP_DRAFTv7_4FINAL2009Tables_ERD_Oct30_lsw" xfId="1463"/>
    <cellStyle name="___retention_FEPTablesJul19_2005Tables_CrossTWGv1P_for YIELD_AAupdate_082305_SOC_Proposal_2 (1)_WK_2007Test0612Rev04_2008Tables_FOCUS_ERM-ERD-FEP-LITH-INTC-FAC-AP_DRAFTv7_4FINAL2009Tables_ERD_Oct30_lsw2" xfId="1464"/>
    <cellStyle name="___retention_FEPTablesJul19_2005Tables_CrossTWGv1P_for YIELD_AAupdate_082305_SOC_Proposal_2 (1)_WK_2007Test0612Rev04_2008Tables_FOCUS_ERM-ERD-FEP-LITH-INTC-FAC-AP_DRAFTv7_ITRS EUV Mask WG Meeting with Proposals-2009" xfId="1465"/>
    <cellStyle name="___retention_FEPTablesJul19_2005Tables_CrossTWGv1P_for YIELD_AAupdate_082305_SOC_Proposal_2 (1)_WK_2007Test0612Rev04_2008Tables_FOCUS_ERM-ERD-FEP-LITH-INTC-FAC-AP_DRAFTv7_ITRS Optica Mask Table change note 200907011" xfId="1466"/>
    <cellStyle name="___retention_FEPTablesJul19_2005Tables_CrossTWGv1P_for YIELD_AAupdate_082305_SOC_Proposal_2 (1)_WK_2007Test0612Rev04_2008Tables_FOCUS_ERM-ERD-FEP-LITH-INTC-FAC-AP_DRAFTv7_Litho_Challenges_2009_ITRS_Lith_Table_Summary-V5" xfId="1467"/>
    <cellStyle name="___retention_FEPTablesJul19_2005Tables_CrossTWGv1P_for YIELD_AAupdate_082305_SOC_Proposal_2 (1)_WK_2007Test0612Rev04_2008Tables_FOCUS_ERM-ERD-FEP-LITH-INTC-FAC-AP_DRAFTv7_Table-PIDS4-LSW" xfId="1468"/>
    <cellStyle name="___retention_FEPTablesJul19_2005Tables_CrossTWGv1P_for YIELD_AAupdate_082305_SOC_Proposal_2 (1)_WK_2007Test0612Rev04_2009 TR Tables_Factory Integration version 08-LSW" xfId="1469"/>
    <cellStyle name="___retention_FEPTablesJul19_2005Tables_CrossTWGv1P_for YIELD_AAupdate_082305_SOC_Proposal_2 (1)_WK_2007Test0612Rev04_2009 TR Tables_Factory Integration(20090806)_02A" xfId="1470"/>
    <cellStyle name="___retention_FEPTablesJul19_2005Tables_CrossTWGv1P_for YIELD_AAupdate_082305_SOC_Proposal_2 (1)_WK_2007Test0612Rev04_2009Tables_FOCUS_B_ITRS" xfId="1471"/>
    <cellStyle name="___retention_FEPTablesJul19_2005Tables_CrossTWGv1P_for YIELD_AAupdate_082305_SOC_Proposal_2 (1)_WK_2007Test0612Rev04_2009Tables_FOCUS_B_itwg(Factory Integration)09" xfId="1472"/>
    <cellStyle name="___retention_FEPTablesJul19_2005Tables_CrossTWGv1P_for YIELD_AAupdate_082305_SOC_Proposal_2 (1)_WK_2007Test0612Rev04_2009Tables_Focus_B-LITH-US-Bussels-V3" xfId="1473"/>
    <cellStyle name="___retention_FEPTablesJul19_2005Tables_CrossTWGv1P_for YIELD_AAupdate_082305_SOC_Proposal_2 (1)_WK_2007Test0612Rev04_2009Tables_Focus_B-LITH-US-V13b" xfId="1474"/>
    <cellStyle name="___retention_FEPTablesJul19_2005Tables_CrossTWGv1P_for YIELD_AAupdate_082305_SOC_Proposal_2 (1)_WK_2007Test0612Rev04_2009Tables_FOCUS_C_ITRS-FEPITWG(LL edits)" xfId="1475"/>
    <cellStyle name="___retention_FEPTablesJul19_2005Tables_CrossTWGv1P_for YIELD_AAupdate_082305_SOC_Proposal_2 (1)_WK_2007Test0612Rev04_2009Tables_FOCUS_C_ITRSV1" xfId="1476"/>
    <cellStyle name="___retention_FEPTablesJul19_2005Tables_CrossTWGv1P_for YIELD_AAupdate_082305_SOC_Proposal_2 (1)_WK_2007Test0612Rev04_2009Tables_FOCUS_C_ITRSV3" xfId="1477"/>
    <cellStyle name="___retention_FEPTablesJul19_2005Tables_CrossTWGv1P_for YIELD_AAupdate_082305_SOC_Proposal_2 (1)_WK_2007Test0612Rev04_2009Tables_ORTC_V5" xfId="1478"/>
    <cellStyle name="___retention_FEPTablesJul19_2005Tables_CrossTWGv1P_for YIELD_AAupdate_082305_SOC_Proposal_2 (1)_WK_2007Test0612Rev04_2011_ORTC-2A" xfId="1479"/>
    <cellStyle name="___retention_FEPTablesJul19_2005Tables_CrossTWGv1P_for YIELD_AAupdate_082305_SOC_Proposal_2 (1)_WK_2007Test0612Rev04_4FINAL2009Tables_ERD_Oct30_lsw" xfId="1480"/>
    <cellStyle name="___retention_FEPTablesJul19_2005Tables_CrossTWGv1P_for YIELD_AAupdate_082305_SOC_Proposal_2 (1)_WK_2007Test0612Rev04_4FINAL2009Tables_ERD_Oct30_lsw2" xfId="1481"/>
    <cellStyle name="___retention_FEPTablesJul19_2005Tables_CrossTWGv1P_for YIELD_AAupdate_082305_SOC_Proposal_2 (1)_WK_2007Test0612Rev04_ITRS EUV Mask WG Meeting with Proposals-2009" xfId="1482"/>
    <cellStyle name="___retention_FEPTablesJul19_2005Tables_CrossTWGv1P_for YIELD_AAupdate_082305_SOC_Proposal_2 (1)_WK_2007Test0612Rev04_ITRS Optica Mask Table change note 200907011" xfId="1483"/>
    <cellStyle name="___retention_FEPTablesJul19_2005Tables_CrossTWGv1P_for YIELD_AAupdate_082305_SOC_Proposal_2 (1)_WK_2007Test0612Rev04_Litho_Challenges_2009_ITRS_Lith_Table_Summary-V5" xfId="1484"/>
    <cellStyle name="___retention_FEPTablesJul19_2005Tables_CrossTWGv1P_for YIELD_AAupdate_082305_SOC_Proposal_2 (1)_WK_2007Test0612Rev04_Table-PIDS4-LSW" xfId="1485"/>
    <cellStyle name="___retention_FEPTablesJul19_2005Tables_CrossTWGv1P_for YIELD_AAupdate_082305_Table-PIDS4-LSW" xfId="1486"/>
    <cellStyle name="___retention_FEPTablesJul19_2005Tables_CrossTWGv1P_for YIELD_AAupdate_082305_WK_2007Test0612Rev04" xfId="1487"/>
    <cellStyle name="___retention_FEPTablesJul19_2005Tables_CrossTWGv1P_for YIELD_AAupdate_082305_WK_2007Test0612Rev04_2008Tables_FOCUS_ERM-ERD-FEP-LITH-INTC-FAC-AP_DRAFTv7" xfId="1488"/>
    <cellStyle name="___retention_FEPTablesJul19_2005Tables_CrossTWGv1P_for YIELD_AAupdate_082305_WK_2007Test0612Rev04_2008Tables_FOCUS_ERM-ERD-FEP-LITH-INTC-FAC-AP_DRAFTv7_2009 TR Tables_Factory Integration version 08-LSW" xfId="1489"/>
    <cellStyle name="___retention_FEPTablesJul19_2005Tables_CrossTWGv1P_for YIELD_AAupdate_082305_WK_2007Test0612Rev04_2008Tables_FOCUS_ERM-ERD-FEP-LITH-INTC-FAC-AP_DRAFTv7_2009 TR Tables_Factory Integration(20090806)_02A" xfId="1490"/>
    <cellStyle name="___retention_FEPTablesJul19_2005Tables_CrossTWGv1P_for YIELD_AAupdate_082305_WK_2007Test0612Rev04_2008Tables_FOCUS_ERM-ERD-FEP-LITH-INTC-FAC-AP_DRAFTv7_2009Tables_FOCUS_B_ITRS" xfId="1491"/>
    <cellStyle name="___retention_FEPTablesJul19_2005Tables_CrossTWGv1P_for YIELD_AAupdate_082305_WK_2007Test0612Rev04_2008Tables_FOCUS_ERM-ERD-FEP-LITH-INTC-FAC-AP_DRAFTv7_2009Tables_FOCUS_B_itwg(Factory Integration)09" xfId="1492"/>
    <cellStyle name="___retention_FEPTablesJul19_2005Tables_CrossTWGv1P_for YIELD_AAupdate_082305_WK_2007Test0612Rev04_2008Tables_FOCUS_ERM-ERD-FEP-LITH-INTC-FAC-AP_DRAFTv7_2009Tables_Focus_B-LITH-US-Bussels-V3" xfId="1493"/>
    <cellStyle name="___retention_FEPTablesJul19_2005Tables_CrossTWGv1P_for YIELD_AAupdate_082305_WK_2007Test0612Rev04_2008Tables_FOCUS_ERM-ERD-FEP-LITH-INTC-FAC-AP_DRAFTv7_2009Tables_Focus_B-LITH-US-V13b" xfId="1494"/>
    <cellStyle name="___retention_FEPTablesJul19_2005Tables_CrossTWGv1P_for YIELD_AAupdate_082305_WK_2007Test0612Rev04_2008Tables_FOCUS_ERM-ERD-FEP-LITH-INTC-FAC-AP_DRAFTv7_2009Tables_FOCUS_C_ITRS-FEPITWG(LL edits)" xfId="1495"/>
    <cellStyle name="___retention_FEPTablesJul19_2005Tables_CrossTWGv1P_for YIELD_AAupdate_082305_WK_2007Test0612Rev04_2008Tables_FOCUS_ERM-ERD-FEP-LITH-INTC-FAC-AP_DRAFTv7_2009Tables_FOCUS_C_ITRSV1" xfId="1496"/>
    <cellStyle name="___retention_FEPTablesJul19_2005Tables_CrossTWGv1P_for YIELD_AAupdate_082305_WK_2007Test0612Rev04_2008Tables_FOCUS_ERM-ERD-FEP-LITH-INTC-FAC-AP_DRAFTv7_2009Tables_FOCUS_C_ITRSV3" xfId="1497"/>
    <cellStyle name="___retention_FEPTablesJul19_2005Tables_CrossTWGv1P_for YIELD_AAupdate_082305_WK_2007Test0612Rev04_2008Tables_FOCUS_ERM-ERD-FEP-LITH-INTC-FAC-AP_DRAFTv7_2009Tables_ORTC_V5" xfId="1498"/>
    <cellStyle name="___retention_FEPTablesJul19_2005Tables_CrossTWGv1P_for YIELD_AAupdate_082305_WK_2007Test0612Rev04_2008Tables_FOCUS_ERM-ERD-FEP-LITH-INTC-FAC-AP_DRAFTv7_2011_ORTC-2A" xfId="1499"/>
    <cellStyle name="___retention_FEPTablesJul19_2005Tables_CrossTWGv1P_for YIELD_AAupdate_082305_WK_2007Test0612Rev04_2008Tables_FOCUS_ERM-ERD-FEP-LITH-INTC-FAC-AP_DRAFTv7_4FINAL2009Tables_ERD_Oct30_lsw" xfId="1500"/>
    <cellStyle name="___retention_FEPTablesJul19_2005Tables_CrossTWGv1P_for YIELD_AAupdate_082305_WK_2007Test0612Rev04_2008Tables_FOCUS_ERM-ERD-FEP-LITH-INTC-FAC-AP_DRAFTv7_4FINAL2009Tables_ERD_Oct30_lsw2" xfId="1501"/>
    <cellStyle name="___retention_FEPTablesJul19_2005Tables_CrossTWGv1P_for YIELD_AAupdate_082305_WK_2007Test0612Rev04_2008Tables_FOCUS_ERM-ERD-FEP-LITH-INTC-FAC-AP_DRAFTv7_ITRS EUV Mask WG Meeting with Proposals-2009" xfId="1502"/>
    <cellStyle name="___retention_FEPTablesJul19_2005Tables_CrossTWGv1P_for YIELD_AAupdate_082305_WK_2007Test0612Rev04_2008Tables_FOCUS_ERM-ERD-FEP-LITH-INTC-FAC-AP_DRAFTv7_ITRS Optica Mask Table change note 200907011" xfId="1503"/>
    <cellStyle name="___retention_FEPTablesJul19_2005Tables_CrossTWGv1P_for YIELD_AAupdate_082305_WK_2007Test0612Rev04_2008Tables_FOCUS_ERM-ERD-FEP-LITH-INTC-FAC-AP_DRAFTv7_Litho_Challenges_2009_ITRS_Lith_Table_Summary-V5" xfId="1504"/>
    <cellStyle name="___retention_FEPTablesJul19_2005Tables_CrossTWGv1P_for YIELD_AAupdate_082305_WK_2007Test0612Rev04_2008Tables_FOCUS_ERM-ERD-FEP-LITH-INTC-FAC-AP_DRAFTv7_Table-PIDS4-LSW" xfId="1505"/>
    <cellStyle name="___retention_FEPTablesJul19_2005Tables_CrossTWGv1P_for YIELD_AAupdate_082305_WK_2007Test0612Rev04_2009 TR Tables_Factory Integration version 08-LSW" xfId="1506"/>
    <cellStyle name="___retention_FEPTablesJul19_2005Tables_CrossTWGv1P_for YIELD_AAupdate_082305_WK_2007Test0612Rev04_2009 TR Tables_Factory Integration(20090806)_02A" xfId="1507"/>
    <cellStyle name="___retention_FEPTablesJul19_2005Tables_CrossTWGv1P_for YIELD_AAupdate_082305_WK_2007Test0612Rev04_2009Tables_FOCUS_B_ITRS" xfId="1508"/>
    <cellStyle name="___retention_FEPTablesJul19_2005Tables_CrossTWGv1P_for YIELD_AAupdate_082305_WK_2007Test0612Rev04_2009Tables_FOCUS_B_itwg(Factory Integration)09" xfId="1509"/>
    <cellStyle name="___retention_FEPTablesJul19_2005Tables_CrossTWGv1P_for YIELD_AAupdate_082305_WK_2007Test0612Rev04_2009Tables_Focus_B-LITH-US-Bussels-V3" xfId="1510"/>
    <cellStyle name="___retention_FEPTablesJul19_2005Tables_CrossTWGv1P_for YIELD_AAupdate_082305_WK_2007Test0612Rev04_2009Tables_Focus_B-LITH-US-V13b" xfId="1511"/>
    <cellStyle name="___retention_FEPTablesJul19_2005Tables_CrossTWGv1P_for YIELD_AAupdate_082305_WK_2007Test0612Rev04_2009Tables_FOCUS_C_ITRS-FEPITWG(LL edits)" xfId="1512"/>
    <cellStyle name="___retention_FEPTablesJul19_2005Tables_CrossTWGv1P_for YIELD_AAupdate_082305_WK_2007Test0612Rev04_2009Tables_FOCUS_C_ITRSV1" xfId="1513"/>
    <cellStyle name="___retention_FEPTablesJul19_2005Tables_CrossTWGv1P_for YIELD_AAupdate_082305_WK_2007Test0612Rev04_2009Tables_FOCUS_C_ITRSV3" xfId="1514"/>
    <cellStyle name="___retention_FEPTablesJul19_2005Tables_CrossTWGv1P_for YIELD_AAupdate_082305_WK_2007Test0612Rev04_2009Tables_ORTC_V5" xfId="1515"/>
    <cellStyle name="___retention_FEPTablesJul19_2005Tables_CrossTWGv1P_for YIELD_AAupdate_082305_WK_2007Test0612Rev04_2011_ORTC-2A" xfId="1516"/>
    <cellStyle name="___retention_FEPTablesJul19_2005Tables_CrossTWGv1P_for YIELD_AAupdate_082305_WK_2007Test0612Rev04_4FINAL2009Tables_ERD_Oct30_lsw" xfId="1517"/>
    <cellStyle name="___retention_FEPTablesJul19_2005Tables_CrossTWGv1P_for YIELD_AAupdate_082305_WK_2007Test0612Rev04_4FINAL2009Tables_ERD_Oct30_lsw2" xfId="1518"/>
    <cellStyle name="___retention_FEPTablesJul19_2005Tables_CrossTWGv1P_for YIELD_AAupdate_082305_WK_2007Test0612Rev04_ITRS EUV Mask WG Meeting with Proposals-2009" xfId="1519"/>
    <cellStyle name="___retention_FEPTablesJul19_2005Tables_CrossTWGv1P_for YIELD_AAupdate_082305_WK_2007Test0612Rev04_ITRS Optica Mask Table change note 200907011" xfId="1520"/>
    <cellStyle name="___retention_FEPTablesJul19_2005Tables_CrossTWGv1P_for YIELD_AAupdate_082305_WK_2007Test0612Rev04_Litho_Challenges_2009_ITRS_Lith_Table_Summary-V5" xfId="1521"/>
    <cellStyle name="___retention_FEPTablesJul19_2005Tables_CrossTWGv1P_for YIELD_AAupdate_082305_WK_2007Test0612Rev04_Table-PIDS4-LSW" xfId="1522"/>
    <cellStyle name="___retention_FEPTablesJul19_2007_CTSG1_FocusTWGs-test_STRJ(SOC)" xfId="1523"/>
    <cellStyle name="___retention_FEPTablesJul19_2007_CTSG1_FocusTWGs-test_STRJ(SOC)_2007Test_SoC_0618" xfId="1524"/>
    <cellStyle name="___retention_FEPTablesJul19_2007_CTSG1_FocusTWGs-test_STRJ(SOC)_2007Test_SoC_0618_2008Tables_FOCUS_ERM-ERD-FEP-LITH-INTC-FAC-AP_DRAFTv7" xfId="1525"/>
    <cellStyle name="___retention_FEPTablesJul19_2007_CTSG1_FocusTWGs-test_STRJ(SOC)_2007Test_SoC_0618_2008Tables_FOCUS_ERM-ERD-FEP-LITH-INTC-FAC-AP_DRAFTv7_2009 TR Tables_Factory Integration version 08-LSW" xfId="1526"/>
    <cellStyle name="___retention_FEPTablesJul19_2007_CTSG1_FocusTWGs-test_STRJ(SOC)_2007Test_SoC_0618_2008Tables_FOCUS_ERM-ERD-FEP-LITH-INTC-FAC-AP_DRAFTv7_2009 TR Tables_Factory Integration(20090806)_02A" xfId="1527"/>
    <cellStyle name="___retention_FEPTablesJul19_2007_CTSG1_FocusTWGs-test_STRJ(SOC)_2007Test_SoC_0618_2008Tables_FOCUS_ERM-ERD-FEP-LITH-INTC-FAC-AP_DRAFTv7_2009Tables_FOCUS_B_ITRS" xfId="1528"/>
    <cellStyle name="___retention_FEPTablesJul19_2007_CTSG1_FocusTWGs-test_STRJ(SOC)_2007Test_SoC_0618_2008Tables_FOCUS_ERM-ERD-FEP-LITH-INTC-FAC-AP_DRAFTv7_2009Tables_FOCUS_B_itwg(Factory Integration)09" xfId="1529"/>
    <cellStyle name="___retention_FEPTablesJul19_2007_CTSG1_FocusTWGs-test_STRJ(SOC)_2007Test_SoC_0618_2008Tables_FOCUS_ERM-ERD-FEP-LITH-INTC-FAC-AP_DRAFTv7_2009Tables_Focus_B-LITH-US-Bussels-V3" xfId="1530"/>
    <cellStyle name="___retention_FEPTablesJul19_2007_CTSG1_FocusTWGs-test_STRJ(SOC)_2007Test_SoC_0618_2008Tables_FOCUS_ERM-ERD-FEP-LITH-INTC-FAC-AP_DRAFTv7_2009Tables_Focus_B-LITH-US-V13b" xfId="1531"/>
    <cellStyle name="___retention_FEPTablesJul19_2007_CTSG1_FocusTWGs-test_STRJ(SOC)_2007Test_SoC_0618_2008Tables_FOCUS_ERM-ERD-FEP-LITH-INTC-FAC-AP_DRAFTv7_2009Tables_FOCUS_C_ITRS-FEPITWG(LL edits)" xfId="1532"/>
    <cellStyle name="___retention_FEPTablesJul19_2007_CTSG1_FocusTWGs-test_STRJ(SOC)_2007Test_SoC_0618_2008Tables_FOCUS_ERM-ERD-FEP-LITH-INTC-FAC-AP_DRAFTv7_2009Tables_FOCUS_C_ITRSV1" xfId="1533"/>
    <cellStyle name="___retention_FEPTablesJul19_2007_CTSG1_FocusTWGs-test_STRJ(SOC)_2007Test_SoC_0618_2008Tables_FOCUS_ERM-ERD-FEP-LITH-INTC-FAC-AP_DRAFTv7_2009Tables_FOCUS_C_ITRSV3" xfId="1534"/>
    <cellStyle name="___retention_FEPTablesJul19_2007_CTSG1_FocusTWGs-test_STRJ(SOC)_2007Test_SoC_0618_2008Tables_FOCUS_ERM-ERD-FEP-LITH-INTC-FAC-AP_DRAFTv7_2009Tables_ORTC_V5" xfId="1535"/>
    <cellStyle name="___retention_FEPTablesJul19_2007_CTSG1_FocusTWGs-test_STRJ(SOC)_2007Test_SoC_0618_2008Tables_FOCUS_ERM-ERD-FEP-LITH-INTC-FAC-AP_DRAFTv7_2011_ORTC-2A" xfId="1536"/>
    <cellStyle name="___retention_FEPTablesJul19_2007_CTSG1_FocusTWGs-test_STRJ(SOC)_2007Test_SoC_0618_2008Tables_FOCUS_ERM-ERD-FEP-LITH-INTC-FAC-AP_DRAFTv7_4FINAL2009Tables_ERD_Oct30_lsw" xfId="1537"/>
    <cellStyle name="___retention_FEPTablesJul19_2007_CTSG1_FocusTWGs-test_STRJ(SOC)_2007Test_SoC_0618_2008Tables_FOCUS_ERM-ERD-FEP-LITH-INTC-FAC-AP_DRAFTv7_4FINAL2009Tables_ERD_Oct30_lsw2" xfId="1538"/>
    <cellStyle name="___retention_FEPTablesJul19_2007_CTSG1_FocusTWGs-test_STRJ(SOC)_2007Test_SoC_0618_2008Tables_FOCUS_ERM-ERD-FEP-LITH-INTC-FAC-AP_DRAFTv7_ITRS EUV Mask WG Meeting with Proposals-2009" xfId="1539"/>
    <cellStyle name="___retention_FEPTablesJul19_2007_CTSG1_FocusTWGs-test_STRJ(SOC)_2007Test_SoC_0618_2008Tables_FOCUS_ERM-ERD-FEP-LITH-INTC-FAC-AP_DRAFTv7_ITRS Optica Mask Table change note 200907011" xfId="1540"/>
    <cellStyle name="___retention_FEPTablesJul19_2007_CTSG1_FocusTWGs-test_STRJ(SOC)_2007Test_SoC_0618_2008Tables_FOCUS_ERM-ERD-FEP-LITH-INTC-FAC-AP_DRAFTv7_Litho_Challenges_2009_ITRS_Lith_Table_Summary-V5" xfId="1541"/>
    <cellStyle name="___retention_FEPTablesJul19_2007_CTSG1_FocusTWGs-test_STRJ(SOC)_2007Test_SoC_0618_2008Tables_FOCUS_ERM-ERD-FEP-LITH-INTC-FAC-AP_DRAFTv7_Table-PIDS4-LSW" xfId="1542"/>
    <cellStyle name="___retention_FEPTablesJul19_2007_CTSG1_FocusTWGs-test_STRJ(SOC)_2007Test_SoC_0618_2009 TR Tables_Factory Integration version 08-LSW" xfId="1543"/>
    <cellStyle name="___retention_FEPTablesJul19_2007_CTSG1_FocusTWGs-test_STRJ(SOC)_2007Test_SoC_0618_2009 TR Tables_Factory Integration(20090806)_02A" xfId="1544"/>
    <cellStyle name="___retention_FEPTablesJul19_2007_CTSG1_FocusTWGs-test_STRJ(SOC)_2007Test_SoC_0618_2009Tables_FOCUS_B_ITRS" xfId="1545"/>
    <cellStyle name="___retention_FEPTablesJul19_2007_CTSG1_FocusTWGs-test_STRJ(SOC)_2007Test_SoC_0618_2009Tables_FOCUS_B_itwg(Factory Integration)09" xfId="1546"/>
    <cellStyle name="___retention_FEPTablesJul19_2007_CTSG1_FocusTWGs-test_STRJ(SOC)_2007Test_SoC_0618_2009Tables_Focus_B-LITH-US-Bussels-V3" xfId="1547"/>
    <cellStyle name="___retention_FEPTablesJul19_2007_CTSG1_FocusTWGs-test_STRJ(SOC)_2007Test_SoC_0618_2009Tables_Focus_B-LITH-US-V13b" xfId="1548"/>
    <cellStyle name="___retention_FEPTablesJul19_2007_CTSG1_FocusTWGs-test_STRJ(SOC)_2007Test_SoC_0618_2009Tables_FOCUS_C_ITRS-FEPITWG(LL edits)" xfId="1549"/>
    <cellStyle name="___retention_FEPTablesJul19_2007_CTSG1_FocusTWGs-test_STRJ(SOC)_2007Test_SoC_0618_2009Tables_FOCUS_C_ITRSV1" xfId="1550"/>
    <cellStyle name="___retention_FEPTablesJul19_2007_CTSG1_FocusTWGs-test_STRJ(SOC)_2007Test_SoC_0618_2009Tables_FOCUS_C_ITRSV3" xfId="1551"/>
    <cellStyle name="___retention_FEPTablesJul19_2007_CTSG1_FocusTWGs-test_STRJ(SOC)_2007Test_SoC_0618_2009Tables_ORTC_V5" xfId="1552"/>
    <cellStyle name="___retention_FEPTablesJul19_2007_CTSG1_FocusTWGs-test_STRJ(SOC)_2007Test_SoC_0618_2011_ORTC-2A" xfId="1553"/>
    <cellStyle name="___retention_FEPTablesJul19_2007_CTSG1_FocusTWGs-test_STRJ(SOC)_2007Test_SoC_0618_4FINAL2009Tables_ERD_Oct30_lsw" xfId="1554"/>
    <cellStyle name="___retention_FEPTablesJul19_2007_CTSG1_FocusTWGs-test_STRJ(SOC)_2007Test_SoC_0618_4FINAL2009Tables_ERD_Oct30_lsw2" xfId="1555"/>
    <cellStyle name="___retention_FEPTablesJul19_2007_CTSG1_FocusTWGs-test_STRJ(SOC)_2007Test_SoC_0618_ITRS EUV Mask WG Meeting with Proposals-2009" xfId="1556"/>
    <cellStyle name="___retention_FEPTablesJul19_2007_CTSG1_FocusTWGs-test_STRJ(SOC)_2007Test_SoC_0618_ITRS Optica Mask Table change note 200907011" xfId="1557"/>
    <cellStyle name="___retention_FEPTablesJul19_2007_CTSG1_FocusTWGs-test_STRJ(SOC)_2007Test_SoC_0618_Litho_Challenges_2009_ITRS_Lith_Table_Summary-V5" xfId="1558"/>
    <cellStyle name="___retention_FEPTablesJul19_2007_CTSG1_FocusTWGs-test_STRJ(SOC)_2007Test_SoC_0618_Table-PIDS4-LSW" xfId="1559"/>
    <cellStyle name="___retention_FEPTablesJul19_2007_CTSG1_FocusTWGs-test_STRJ(SOC)_2008Tables_FOCUS_ERM-ERD-FEP-LITH-INTC-FAC-AP_DRAFTv7" xfId="1560"/>
    <cellStyle name="___retention_FEPTablesJul19_2007_CTSG1_FocusTWGs-test_STRJ(SOC)_2008Tables_FOCUS_ERM-ERD-FEP-LITH-INTC-FAC-AP_DRAFTv7_2009 TR Tables_Factory Integration version 08-LSW" xfId="1561"/>
    <cellStyle name="___retention_FEPTablesJul19_2007_CTSG1_FocusTWGs-test_STRJ(SOC)_2008Tables_FOCUS_ERM-ERD-FEP-LITH-INTC-FAC-AP_DRAFTv7_2009 TR Tables_Factory Integration(20090806)_02A" xfId="1562"/>
    <cellStyle name="___retention_FEPTablesJul19_2007_CTSG1_FocusTWGs-test_STRJ(SOC)_2008Tables_FOCUS_ERM-ERD-FEP-LITH-INTC-FAC-AP_DRAFTv7_2009Tables_FOCUS_B_ITRS" xfId="1563"/>
    <cellStyle name="___retention_FEPTablesJul19_2007_CTSG1_FocusTWGs-test_STRJ(SOC)_2008Tables_FOCUS_ERM-ERD-FEP-LITH-INTC-FAC-AP_DRAFTv7_2009Tables_FOCUS_B_itwg(Factory Integration)09" xfId="1564"/>
    <cellStyle name="___retention_FEPTablesJul19_2007_CTSG1_FocusTWGs-test_STRJ(SOC)_2008Tables_FOCUS_ERM-ERD-FEP-LITH-INTC-FAC-AP_DRAFTv7_2009Tables_Focus_B-LITH-US-Bussels-V3" xfId="1565"/>
    <cellStyle name="___retention_FEPTablesJul19_2007_CTSG1_FocusTWGs-test_STRJ(SOC)_2008Tables_FOCUS_ERM-ERD-FEP-LITH-INTC-FAC-AP_DRAFTv7_2009Tables_Focus_B-LITH-US-V13b" xfId="1566"/>
    <cellStyle name="___retention_FEPTablesJul19_2007_CTSG1_FocusTWGs-test_STRJ(SOC)_2008Tables_FOCUS_ERM-ERD-FEP-LITH-INTC-FAC-AP_DRAFTv7_2009Tables_FOCUS_C_ITRS-FEPITWG(LL edits)" xfId="1567"/>
    <cellStyle name="___retention_FEPTablesJul19_2007_CTSG1_FocusTWGs-test_STRJ(SOC)_2008Tables_FOCUS_ERM-ERD-FEP-LITH-INTC-FAC-AP_DRAFTv7_2009Tables_FOCUS_C_ITRSV1" xfId="1568"/>
    <cellStyle name="___retention_FEPTablesJul19_2007_CTSG1_FocusTWGs-test_STRJ(SOC)_2008Tables_FOCUS_ERM-ERD-FEP-LITH-INTC-FAC-AP_DRAFTv7_2009Tables_FOCUS_C_ITRSV3" xfId="1569"/>
    <cellStyle name="___retention_FEPTablesJul19_2007_CTSG1_FocusTWGs-test_STRJ(SOC)_2008Tables_FOCUS_ERM-ERD-FEP-LITH-INTC-FAC-AP_DRAFTv7_2009Tables_ORTC_V5" xfId="1570"/>
    <cellStyle name="___retention_FEPTablesJul19_2007_CTSG1_FocusTWGs-test_STRJ(SOC)_2008Tables_FOCUS_ERM-ERD-FEP-LITH-INTC-FAC-AP_DRAFTv7_2011_ORTC-2A" xfId="1571"/>
    <cellStyle name="___retention_FEPTablesJul19_2007_CTSG1_FocusTWGs-test_STRJ(SOC)_2008Tables_FOCUS_ERM-ERD-FEP-LITH-INTC-FAC-AP_DRAFTv7_4FINAL2009Tables_ERD_Oct30_lsw" xfId="1572"/>
    <cellStyle name="___retention_FEPTablesJul19_2007_CTSG1_FocusTWGs-test_STRJ(SOC)_2008Tables_FOCUS_ERM-ERD-FEP-LITH-INTC-FAC-AP_DRAFTv7_4FINAL2009Tables_ERD_Oct30_lsw2" xfId="1573"/>
    <cellStyle name="___retention_FEPTablesJul19_2007_CTSG1_FocusTWGs-test_STRJ(SOC)_2008Tables_FOCUS_ERM-ERD-FEP-LITH-INTC-FAC-AP_DRAFTv7_ITRS EUV Mask WG Meeting with Proposals-2009" xfId="1574"/>
    <cellStyle name="___retention_FEPTablesJul19_2007_CTSG1_FocusTWGs-test_STRJ(SOC)_2008Tables_FOCUS_ERM-ERD-FEP-LITH-INTC-FAC-AP_DRAFTv7_ITRS Optica Mask Table change note 200907011" xfId="1575"/>
    <cellStyle name="___retention_FEPTablesJul19_2007_CTSG1_FocusTWGs-test_STRJ(SOC)_2008Tables_FOCUS_ERM-ERD-FEP-LITH-INTC-FAC-AP_DRAFTv7_Litho_Challenges_2009_ITRS_Lith_Table_Summary-V5" xfId="1576"/>
    <cellStyle name="___retention_FEPTablesJul19_2007_CTSG1_FocusTWGs-test_STRJ(SOC)_2008Tables_FOCUS_ERM-ERD-FEP-LITH-INTC-FAC-AP_DRAFTv7_Table-PIDS4-LSW" xfId="1577"/>
    <cellStyle name="___retention_FEPTablesJul19_2007_CTSG1_FocusTWGs-test_STRJ(SOC)_2009 TR Tables_Factory Integration version 08-LSW" xfId="1578"/>
    <cellStyle name="___retention_FEPTablesJul19_2007_CTSG1_FocusTWGs-test_STRJ(SOC)_2009 TR Tables_Factory Integration(20090806)_02A" xfId="1579"/>
    <cellStyle name="___retention_FEPTablesJul19_2007_CTSG1_FocusTWGs-test_STRJ(SOC)_2009Tables_FOCUS_B_ITRS" xfId="1580"/>
    <cellStyle name="___retention_FEPTablesJul19_2007_CTSG1_FocusTWGs-test_STRJ(SOC)_2009Tables_FOCUS_B_itwg(Factory Integration)09" xfId="1581"/>
    <cellStyle name="___retention_FEPTablesJul19_2007_CTSG1_FocusTWGs-test_STRJ(SOC)_2009Tables_Focus_B-LITH-US-Bussels-V3" xfId="1582"/>
    <cellStyle name="___retention_FEPTablesJul19_2007_CTSG1_FocusTWGs-test_STRJ(SOC)_2009Tables_Focus_B-LITH-US-V13b" xfId="1583"/>
    <cellStyle name="___retention_FEPTablesJul19_2007_CTSG1_FocusTWGs-test_STRJ(SOC)_2009Tables_FOCUS_C_ITRS-FEPITWG(LL edits)" xfId="1584"/>
    <cellStyle name="___retention_FEPTablesJul19_2007_CTSG1_FocusTWGs-test_STRJ(SOC)_2009Tables_FOCUS_C_ITRSV1" xfId="1585"/>
    <cellStyle name="___retention_FEPTablesJul19_2007_CTSG1_FocusTWGs-test_STRJ(SOC)_2009Tables_FOCUS_C_ITRSV3" xfId="1586"/>
    <cellStyle name="___retention_FEPTablesJul19_2007_CTSG1_FocusTWGs-test_STRJ(SOC)_2009Tables_ORTC_V5" xfId="1587"/>
    <cellStyle name="___retention_FEPTablesJul19_2007_CTSG1_FocusTWGs-test_STRJ(SOC)_2011_ORTC-2A" xfId="1588"/>
    <cellStyle name="___retention_FEPTablesJul19_2007_CTSG1_FocusTWGs-test_STRJ(SOC)_4FINAL2009Tables_ERD_Oct30_lsw" xfId="1589"/>
    <cellStyle name="___retention_FEPTablesJul19_2007_CTSG1_FocusTWGs-test_STRJ(SOC)_4FINAL2009Tables_ERD_Oct30_lsw2" xfId="1590"/>
    <cellStyle name="___retention_FEPTablesJul19_2007_CTSG1_FocusTWGs-test_STRJ(SOC)_ITRS EUV Mask WG Meeting with Proposals-2009" xfId="1591"/>
    <cellStyle name="___retention_FEPTablesJul19_2007_CTSG1_FocusTWGs-test_STRJ(SOC)_ITRS Optica Mask Table change note 200907011" xfId="1592"/>
    <cellStyle name="___retention_FEPTablesJul19_2007_CTSG1_FocusTWGs-test_STRJ(SOC)_Litho_Challenges_2009_ITRS_Lith_Table_Summary-V5" xfId="1593"/>
    <cellStyle name="___retention_FEPTablesJul19_2007_CTSG1_FocusTWGs-test_STRJ(SOC)_SOC_Proposal_2 (1)" xfId="1594"/>
    <cellStyle name="___retention_FEPTablesJul19_2007_CTSG1_FocusTWGs-test_STRJ(SOC)_SOC_Proposal_2 (1)_2007Test_SoC_0618" xfId="1595"/>
    <cellStyle name="___retention_FEPTablesJul19_2007_CTSG1_FocusTWGs-test_STRJ(SOC)_SOC_Proposal_2 (1)_2007Test_SoC_0618_2008Tables_FOCUS_ERM-ERD-FEP-LITH-INTC-FAC-AP_DRAFTv7" xfId="1596"/>
    <cellStyle name="___retention_FEPTablesJul19_2007_CTSG1_FocusTWGs-test_STRJ(SOC)_SOC_Proposal_2 (1)_2007Test_SoC_0618_2008Tables_FOCUS_ERM-ERD-FEP-LITH-INTC-FAC-AP_DRAFTv7_2009 TR Tables_Factory Integration version 08-LSW" xfId="1597"/>
    <cellStyle name="___retention_FEPTablesJul19_2007_CTSG1_FocusTWGs-test_STRJ(SOC)_SOC_Proposal_2 (1)_2007Test_SoC_0618_2008Tables_FOCUS_ERM-ERD-FEP-LITH-INTC-FAC-AP_DRAFTv7_2009 TR Tables_Factory Integration(20090806)_02A" xfId="1598"/>
    <cellStyle name="___retention_FEPTablesJul19_2007_CTSG1_FocusTWGs-test_STRJ(SOC)_SOC_Proposal_2 (1)_2007Test_SoC_0618_2008Tables_FOCUS_ERM-ERD-FEP-LITH-INTC-FAC-AP_DRAFTv7_2009Tables_FOCUS_B_ITRS" xfId="1599"/>
    <cellStyle name="___retention_FEPTablesJul19_2007_CTSG1_FocusTWGs-test_STRJ(SOC)_SOC_Proposal_2 (1)_2007Test_SoC_0618_2008Tables_FOCUS_ERM-ERD-FEP-LITH-INTC-FAC-AP_DRAFTv7_2009Tables_FOCUS_B_itwg(Factory Integration)09" xfId="1600"/>
    <cellStyle name="___retention_FEPTablesJul19_2007_CTSG1_FocusTWGs-test_STRJ(SOC)_SOC_Proposal_2 (1)_2007Test_SoC_0618_2008Tables_FOCUS_ERM-ERD-FEP-LITH-INTC-FAC-AP_DRAFTv7_2009Tables_Focus_B-LITH-US-Bussels-V3" xfId="1601"/>
    <cellStyle name="___retention_FEPTablesJul19_2007_CTSG1_FocusTWGs-test_STRJ(SOC)_SOC_Proposal_2 (1)_2007Test_SoC_0618_2008Tables_FOCUS_ERM-ERD-FEP-LITH-INTC-FAC-AP_DRAFTv7_2009Tables_Focus_B-LITH-US-V13b" xfId="1602"/>
    <cellStyle name="___retention_FEPTablesJul19_2007_CTSG1_FocusTWGs-test_STRJ(SOC)_SOC_Proposal_2 (1)_2007Test_SoC_0618_2008Tables_FOCUS_ERM-ERD-FEP-LITH-INTC-FAC-AP_DRAFTv7_2009Tables_FOCUS_C_ITRS-FEPITWG(LL edits)" xfId="1603"/>
    <cellStyle name="___retention_FEPTablesJul19_2007_CTSG1_FocusTWGs-test_STRJ(SOC)_SOC_Proposal_2 (1)_2007Test_SoC_0618_2008Tables_FOCUS_ERM-ERD-FEP-LITH-INTC-FAC-AP_DRAFTv7_2009Tables_FOCUS_C_ITRSV1" xfId="1604"/>
    <cellStyle name="___retention_FEPTablesJul19_2007_CTSG1_FocusTWGs-test_STRJ(SOC)_SOC_Proposal_2 (1)_2007Test_SoC_0618_2008Tables_FOCUS_ERM-ERD-FEP-LITH-INTC-FAC-AP_DRAFTv7_2009Tables_FOCUS_C_ITRSV3" xfId="1605"/>
    <cellStyle name="___retention_FEPTablesJul19_2007_CTSG1_FocusTWGs-test_STRJ(SOC)_SOC_Proposal_2 (1)_2007Test_SoC_0618_2008Tables_FOCUS_ERM-ERD-FEP-LITH-INTC-FAC-AP_DRAFTv7_2009Tables_ORTC_V5" xfId="1606"/>
    <cellStyle name="___retention_FEPTablesJul19_2007_CTSG1_FocusTWGs-test_STRJ(SOC)_SOC_Proposal_2 (1)_2007Test_SoC_0618_2008Tables_FOCUS_ERM-ERD-FEP-LITH-INTC-FAC-AP_DRAFTv7_2011_ORTC-2A" xfId="1607"/>
    <cellStyle name="___retention_FEPTablesJul19_2007_CTSG1_FocusTWGs-test_STRJ(SOC)_SOC_Proposal_2 (1)_2007Test_SoC_0618_2008Tables_FOCUS_ERM-ERD-FEP-LITH-INTC-FAC-AP_DRAFTv7_4FINAL2009Tables_ERD_Oct30_lsw" xfId="1608"/>
    <cellStyle name="___retention_FEPTablesJul19_2007_CTSG1_FocusTWGs-test_STRJ(SOC)_SOC_Proposal_2 (1)_2007Test_SoC_0618_2008Tables_FOCUS_ERM-ERD-FEP-LITH-INTC-FAC-AP_DRAFTv7_4FINAL2009Tables_ERD_Oct30_lsw2" xfId="1609"/>
    <cellStyle name="___retention_FEPTablesJul19_2007_CTSG1_FocusTWGs-test_STRJ(SOC)_SOC_Proposal_2 (1)_2007Test_SoC_0618_2008Tables_FOCUS_ERM-ERD-FEP-LITH-INTC-FAC-AP_DRAFTv7_ITRS EUV Mask WG Meeting with Proposals-2009" xfId="1610"/>
    <cellStyle name="___retention_FEPTablesJul19_2007_CTSG1_FocusTWGs-test_STRJ(SOC)_SOC_Proposal_2 (1)_2007Test_SoC_0618_2008Tables_FOCUS_ERM-ERD-FEP-LITH-INTC-FAC-AP_DRAFTv7_ITRS Optica Mask Table change note 200907011" xfId="1611"/>
    <cellStyle name="___retention_FEPTablesJul19_2007_CTSG1_FocusTWGs-test_STRJ(SOC)_SOC_Proposal_2 (1)_2007Test_SoC_0618_2008Tables_FOCUS_ERM-ERD-FEP-LITH-INTC-FAC-AP_DRAFTv7_Litho_Challenges_2009_ITRS_Lith_Table_Summary-V5" xfId="1612"/>
    <cellStyle name="___retention_FEPTablesJul19_2007_CTSG1_FocusTWGs-test_STRJ(SOC)_SOC_Proposal_2 (1)_2007Test_SoC_0618_2008Tables_FOCUS_ERM-ERD-FEP-LITH-INTC-FAC-AP_DRAFTv7_Table-PIDS4-LSW" xfId="1613"/>
    <cellStyle name="___retention_FEPTablesJul19_2007_CTSG1_FocusTWGs-test_STRJ(SOC)_SOC_Proposal_2 (1)_2007Test_SoC_0618_2009 TR Tables_Factory Integration version 08-LSW" xfId="1614"/>
    <cellStyle name="___retention_FEPTablesJul19_2007_CTSG1_FocusTWGs-test_STRJ(SOC)_SOC_Proposal_2 (1)_2007Test_SoC_0618_2009 TR Tables_Factory Integration(20090806)_02A" xfId="1615"/>
    <cellStyle name="___retention_FEPTablesJul19_2007_CTSG1_FocusTWGs-test_STRJ(SOC)_SOC_Proposal_2 (1)_2007Test_SoC_0618_2009Tables_FOCUS_B_ITRS" xfId="1616"/>
    <cellStyle name="___retention_FEPTablesJul19_2007_CTSG1_FocusTWGs-test_STRJ(SOC)_SOC_Proposal_2 (1)_2007Test_SoC_0618_2009Tables_FOCUS_B_itwg(Factory Integration)09" xfId="1617"/>
    <cellStyle name="___retention_FEPTablesJul19_2007_CTSG1_FocusTWGs-test_STRJ(SOC)_SOC_Proposal_2 (1)_2007Test_SoC_0618_2009Tables_Focus_B-LITH-US-Bussels-V3" xfId="1618"/>
    <cellStyle name="___retention_FEPTablesJul19_2007_CTSG1_FocusTWGs-test_STRJ(SOC)_SOC_Proposal_2 (1)_2007Test_SoC_0618_2009Tables_Focus_B-LITH-US-V13b" xfId="1619"/>
    <cellStyle name="___retention_FEPTablesJul19_2007_CTSG1_FocusTWGs-test_STRJ(SOC)_SOC_Proposal_2 (1)_2007Test_SoC_0618_2009Tables_FOCUS_C_ITRS-FEPITWG(LL edits)" xfId="1620"/>
    <cellStyle name="___retention_FEPTablesJul19_2007_CTSG1_FocusTWGs-test_STRJ(SOC)_SOC_Proposal_2 (1)_2007Test_SoC_0618_2009Tables_FOCUS_C_ITRSV1" xfId="1621"/>
    <cellStyle name="___retention_FEPTablesJul19_2007_CTSG1_FocusTWGs-test_STRJ(SOC)_SOC_Proposal_2 (1)_2007Test_SoC_0618_2009Tables_FOCUS_C_ITRSV3" xfId="1622"/>
    <cellStyle name="___retention_FEPTablesJul19_2007_CTSG1_FocusTWGs-test_STRJ(SOC)_SOC_Proposal_2 (1)_2007Test_SoC_0618_2009Tables_ORTC_V5" xfId="1623"/>
    <cellStyle name="___retention_FEPTablesJul19_2007_CTSG1_FocusTWGs-test_STRJ(SOC)_SOC_Proposal_2 (1)_2007Test_SoC_0618_2011_ORTC-2A" xfId="1624"/>
    <cellStyle name="___retention_FEPTablesJul19_2007_CTSG1_FocusTWGs-test_STRJ(SOC)_SOC_Proposal_2 (1)_2007Test_SoC_0618_4FINAL2009Tables_ERD_Oct30_lsw" xfId="1625"/>
    <cellStyle name="___retention_FEPTablesJul19_2007_CTSG1_FocusTWGs-test_STRJ(SOC)_SOC_Proposal_2 (1)_2007Test_SoC_0618_4FINAL2009Tables_ERD_Oct30_lsw2" xfId="1626"/>
    <cellStyle name="___retention_FEPTablesJul19_2007_CTSG1_FocusTWGs-test_STRJ(SOC)_SOC_Proposal_2 (1)_2007Test_SoC_0618_ITRS EUV Mask WG Meeting with Proposals-2009" xfId="1627"/>
    <cellStyle name="___retention_FEPTablesJul19_2007_CTSG1_FocusTWGs-test_STRJ(SOC)_SOC_Proposal_2 (1)_2007Test_SoC_0618_ITRS Optica Mask Table change note 200907011" xfId="1628"/>
    <cellStyle name="___retention_FEPTablesJul19_2007_CTSG1_FocusTWGs-test_STRJ(SOC)_SOC_Proposal_2 (1)_2007Test_SoC_0618_Litho_Challenges_2009_ITRS_Lith_Table_Summary-V5" xfId="1629"/>
    <cellStyle name="___retention_FEPTablesJul19_2007_CTSG1_FocusTWGs-test_STRJ(SOC)_SOC_Proposal_2 (1)_2007Test_SoC_0618_Table-PIDS4-LSW" xfId="1630"/>
    <cellStyle name="___retention_FEPTablesJul19_2007_CTSG1_FocusTWGs-test_STRJ(SOC)_SOC_Proposal_2 (1)_2008Tables_FOCUS_ERM-ERD-FEP-LITH-INTC-FAC-AP_DRAFTv7" xfId="1631"/>
    <cellStyle name="___retention_FEPTablesJul19_2007_CTSG1_FocusTWGs-test_STRJ(SOC)_SOC_Proposal_2 (1)_2008Tables_FOCUS_ERM-ERD-FEP-LITH-INTC-FAC-AP_DRAFTv7_2009 TR Tables_Factory Integration version 08-LSW" xfId="1632"/>
    <cellStyle name="___retention_FEPTablesJul19_2007_CTSG1_FocusTWGs-test_STRJ(SOC)_SOC_Proposal_2 (1)_2008Tables_FOCUS_ERM-ERD-FEP-LITH-INTC-FAC-AP_DRAFTv7_2009 TR Tables_Factory Integration(20090806)_02A" xfId="1633"/>
    <cellStyle name="___retention_FEPTablesJul19_2007_CTSG1_FocusTWGs-test_STRJ(SOC)_SOC_Proposal_2 (1)_2008Tables_FOCUS_ERM-ERD-FEP-LITH-INTC-FAC-AP_DRAFTv7_2009Tables_FOCUS_B_ITRS" xfId="1634"/>
    <cellStyle name="___retention_FEPTablesJul19_2007_CTSG1_FocusTWGs-test_STRJ(SOC)_SOC_Proposal_2 (1)_2008Tables_FOCUS_ERM-ERD-FEP-LITH-INTC-FAC-AP_DRAFTv7_2009Tables_FOCUS_B_itwg(Factory Integration)09" xfId="1635"/>
    <cellStyle name="___retention_FEPTablesJul19_2007_CTSG1_FocusTWGs-test_STRJ(SOC)_SOC_Proposal_2 (1)_2008Tables_FOCUS_ERM-ERD-FEP-LITH-INTC-FAC-AP_DRAFTv7_2009Tables_Focus_B-LITH-US-Bussels-V3" xfId="1636"/>
    <cellStyle name="___retention_FEPTablesJul19_2007_CTSG1_FocusTWGs-test_STRJ(SOC)_SOC_Proposal_2 (1)_2008Tables_FOCUS_ERM-ERD-FEP-LITH-INTC-FAC-AP_DRAFTv7_2009Tables_Focus_B-LITH-US-V13b" xfId="1637"/>
    <cellStyle name="___retention_FEPTablesJul19_2007_CTSG1_FocusTWGs-test_STRJ(SOC)_SOC_Proposal_2 (1)_2008Tables_FOCUS_ERM-ERD-FEP-LITH-INTC-FAC-AP_DRAFTv7_2009Tables_FOCUS_C_ITRS-FEPITWG(LL edits)" xfId="1638"/>
    <cellStyle name="___retention_FEPTablesJul19_2007_CTSG1_FocusTWGs-test_STRJ(SOC)_SOC_Proposal_2 (1)_2008Tables_FOCUS_ERM-ERD-FEP-LITH-INTC-FAC-AP_DRAFTv7_2009Tables_FOCUS_C_ITRSV1" xfId="1639"/>
    <cellStyle name="___retention_FEPTablesJul19_2007_CTSG1_FocusTWGs-test_STRJ(SOC)_SOC_Proposal_2 (1)_2008Tables_FOCUS_ERM-ERD-FEP-LITH-INTC-FAC-AP_DRAFTv7_2009Tables_FOCUS_C_ITRSV3" xfId="1640"/>
    <cellStyle name="___retention_FEPTablesJul19_2007_CTSG1_FocusTWGs-test_STRJ(SOC)_SOC_Proposal_2 (1)_2008Tables_FOCUS_ERM-ERD-FEP-LITH-INTC-FAC-AP_DRAFTv7_2009Tables_ORTC_V5" xfId="1641"/>
    <cellStyle name="___retention_FEPTablesJul19_2007_CTSG1_FocusTWGs-test_STRJ(SOC)_SOC_Proposal_2 (1)_2008Tables_FOCUS_ERM-ERD-FEP-LITH-INTC-FAC-AP_DRAFTv7_2011_ORTC-2A" xfId="1642"/>
    <cellStyle name="___retention_FEPTablesJul19_2007_CTSG1_FocusTWGs-test_STRJ(SOC)_SOC_Proposal_2 (1)_2008Tables_FOCUS_ERM-ERD-FEP-LITH-INTC-FAC-AP_DRAFTv7_4FINAL2009Tables_ERD_Oct30_lsw" xfId="1643"/>
    <cellStyle name="___retention_FEPTablesJul19_2007_CTSG1_FocusTWGs-test_STRJ(SOC)_SOC_Proposal_2 (1)_2008Tables_FOCUS_ERM-ERD-FEP-LITH-INTC-FAC-AP_DRAFTv7_4FINAL2009Tables_ERD_Oct30_lsw2" xfId="1644"/>
    <cellStyle name="___retention_FEPTablesJul19_2007_CTSG1_FocusTWGs-test_STRJ(SOC)_SOC_Proposal_2 (1)_2008Tables_FOCUS_ERM-ERD-FEP-LITH-INTC-FAC-AP_DRAFTv7_ITRS EUV Mask WG Meeting with Proposals-2009" xfId="1645"/>
    <cellStyle name="___retention_FEPTablesJul19_2007_CTSG1_FocusTWGs-test_STRJ(SOC)_SOC_Proposal_2 (1)_2008Tables_FOCUS_ERM-ERD-FEP-LITH-INTC-FAC-AP_DRAFTv7_ITRS Optica Mask Table change note 200907011" xfId="1646"/>
    <cellStyle name="___retention_FEPTablesJul19_2007_CTSG1_FocusTWGs-test_STRJ(SOC)_SOC_Proposal_2 (1)_2008Tables_FOCUS_ERM-ERD-FEP-LITH-INTC-FAC-AP_DRAFTv7_Litho_Challenges_2009_ITRS_Lith_Table_Summary-V5" xfId="1647"/>
    <cellStyle name="___retention_FEPTablesJul19_2007_CTSG1_FocusTWGs-test_STRJ(SOC)_SOC_Proposal_2 (1)_2008Tables_FOCUS_ERM-ERD-FEP-LITH-INTC-FAC-AP_DRAFTv7_Table-PIDS4-LSW" xfId="1648"/>
    <cellStyle name="___retention_FEPTablesJul19_2007_CTSG1_FocusTWGs-test_STRJ(SOC)_SOC_Proposal_2 (1)_2009 TR Tables_Factory Integration version 08-LSW" xfId="1649"/>
    <cellStyle name="___retention_FEPTablesJul19_2007_CTSG1_FocusTWGs-test_STRJ(SOC)_SOC_Proposal_2 (1)_2009 TR Tables_Factory Integration(20090806)_02A" xfId="1650"/>
    <cellStyle name="___retention_FEPTablesJul19_2007_CTSG1_FocusTWGs-test_STRJ(SOC)_SOC_Proposal_2 (1)_2009Tables_FOCUS_B_ITRS" xfId="1651"/>
    <cellStyle name="___retention_FEPTablesJul19_2007_CTSG1_FocusTWGs-test_STRJ(SOC)_SOC_Proposal_2 (1)_2009Tables_FOCUS_B_itwg(Factory Integration)09" xfId="1652"/>
    <cellStyle name="___retention_FEPTablesJul19_2007_CTSG1_FocusTWGs-test_STRJ(SOC)_SOC_Proposal_2 (1)_2009Tables_Focus_B-LITH-US-Bussels-V3" xfId="1653"/>
    <cellStyle name="___retention_FEPTablesJul19_2007_CTSG1_FocusTWGs-test_STRJ(SOC)_SOC_Proposal_2 (1)_2009Tables_Focus_B-LITH-US-V13b" xfId="1654"/>
    <cellStyle name="___retention_FEPTablesJul19_2007_CTSG1_FocusTWGs-test_STRJ(SOC)_SOC_Proposal_2 (1)_2009Tables_FOCUS_C_ITRS-FEPITWG(LL edits)" xfId="1655"/>
    <cellStyle name="___retention_FEPTablesJul19_2007_CTSG1_FocusTWGs-test_STRJ(SOC)_SOC_Proposal_2 (1)_2009Tables_FOCUS_C_ITRSV1" xfId="1656"/>
    <cellStyle name="___retention_FEPTablesJul19_2007_CTSG1_FocusTWGs-test_STRJ(SOC)_SOC_Proposal_2 (1)_2009Tables_FOCUS_C_ITRSV3" xfId="1657"/>
    <cellStyle name="___retention_FEPTablesJul19_2007_CTSG1_FocusTWGs-test_STRJ(SOC)_SOC_Proposal_2 (1)_2009Tables_ORTC_V5" xfId="1658"/>
    <cellStyle name="___retention_FEPTablesJul19_2007_CTSG1_FocusTWGs-test_STRJ(SOC)_SOC_Proposal_2 (1)_2011_ORTC-2A" xfId="1659"/>
    <cellStyle name="___retention_FEPTablesJul19_2007_CTSG1_FocusTWGs-test_STRJ(SOC)_SOC_Proposal_2 (1)_4FINAL2009Tables_ERD_Oct30_lsw" xfId="1660"/>
    <cellStyle name="___retention_FEPTablesJul19_2007_CTSG1_FocusTWGs-test_STRJ(SOC)_SOC_Proposal_2 (1)_4FINAL2009Tables_ERD_Oct30_lsw2" xfId="1661"/>
    <cellStyle name="___retention_FEPTablesJul19_2007_CTSG1_FocusTWGs-test_STRJ(SOC)_SOC_Proposal_2 (1)_ITRS EUV Mask WG Meeting with Proposals-2009" xfId="1662"/>
    <cellStyle name="___retention_FEPTablesJul19_2007_CTSG1_FocusTWGs-test_STRJ(SOC)_SOC_Proposal_2 (1)_ITRS Optica Mask Table change note 200907011" xfId="1663"/>
    <cellStyle name="___retention_FEPTablesJul19_2007_CTSG1_FocusTWGs-test_STRJ(SOC)_SOC_Proposal_2 (1)_Litho_Challenges_2009_ITRS_Lith_Table_Summary-V5" xfId="1664"/>
    <cellStyle name="___retention_FEPTablesJul19_2007_CTSG1_FocusTWGs-test_STRJ(SOC)_SOC_Proposal_2 (1)_Table-PIDS4-LSW" xfId="1665"/>
    <cellStyle name="___retention_FEPTablesJul19_2007_CTSG1_FocusTWGs-test_STRJ(SOC)_SOC_Proposal_2 (1)_WK_2007Test0612Rev04" xfId="1666"/>
    <cellStyle name="___retention_FEPTablesJul19_2007_CTSG1_FocusTWGs-test_STRJ(SOC)_SOC_Proposal_2 (1)_WK_2007Test0612Rev04_2008Tables_FOCUS_ERM-ERD-FEP-LITH-INTC-FAC-AP_DRAFTv7" xfId="1667"/>
    <cellStyle name="___retention_FEPTablesJul19_2007_CTSG1_FocusTWGs-test_STRJ(SOC)_SOC_Proposal_2 (1)_WK_2007Test0612Rev04_2008Tables_FOCUS_ERM-ERD-FEP-LITH-INTC-FAC-AP_DRAFTv7_2009 TR Tables_Factory Integration version 08-LSW" xfId="1668"/>
    <cellStyle name="___retention_FEPTablesJul19_2007_CTSG1_FocusTWGs-test_STRJ(SOC)_SOC_Proposal_2 (1)_WK_2007Test0612Rev04_2008Tables_FOCUS_ERM-ERD-FEP-LITH-INTC-FAC-AP_DRAFTv7_2009 TR Tables_Factory Integration(20090806)_02A" xfId="1669"/>
    <cellStyle name="___retention_FEPTablesJul19_2007_CTSG1_FocusTWGs-test_STRJ(SOC)_SOC_Proposal_2 (1)_WK_2007Test0612Rev04_2008Tables_FOCUS_ERM-ERD-FEP-LITH-INTC-FAC-AP_DRAFTv7_2009Tables_FOCUS_B_ITRS" xfId="1670"/>
    <cellStyle name="___retention_FEPTablesJul19_2007_CTSG1_FocusTWGs-test_STRJ(SOC)_SOC_Proposal_2 (1)_WK_2007Test0612Rev04_2008Tables_FOCUS_ERM-ERD-FEP-LITH-INTC-FAC-AP_DRAFTv7_2009Tables_FOCUS_B_itwg(Factory Integration)09" xfId="1671"/>
    <cellStyle name="___retention_FEPTablesJul19_2007_CTSG1_FocusTWGs-test_STRJ(SOC)_SOC_Proposal_2 (1)_WK_2007Test0612Rev04_2008Tables_FOCUS_ERM-ERD-FEP-LITH-INTC-FAC-AP_DRAFTv7_2009Tables_Focus_B-LITH-US-Bussels-V3" xfId="1672"/>
    <cellStyle name="___retention_FEPTablesJul19_2007_CTSG1_FocusTWGs-test_STRJ(SOC)_SOC_Proposal_2 (1)_WK_2007Test0612Rev04_2008Tables_FOCUS_ERM-ERD-FEP-LITH-INTC-FAC-AP_DRAFTv7_2009Tables_Focus_B-LITH-US-V13b" xfId="1673"/>
    <cellStyle name="___retention_FEPTablesJul19_2007_CTSG1_FocusTWGs-test_STRJ(SOC)_SOC_Proposal_2 (1)_WK_2007Test0612Rev04_2008Tables_FOCUS_ERM-ERD-FEP-LITH-INTC-FAC-AP_DRAFTv7_2009Tables_FOCUS_C_ITRS-FEPITWG(LL edits)" xfId="1674"/>
    <cellStyle name="___retention_FEPTablesJul19_2007_CTSG1_FocusTWGs-test_STRJ(SOC)_SOC_Proposal_2 (1)_WK_2007Test0612Rev04_2008Tables_FOCUS_ERM-ERD-FEP-LITH-INTC-FAC-AP_DRAFTv7_2009Tables_FOCUS_C_ITRSV1" xfId="1675"/>
    <cellStyle name="___retention_FEPTablesJul19_2007_CTSG1_FocusTWGs-test_STRJ(SOC)_SOC_Proposal_2 (1)_WK_2007Test0612Rev04_2008Tables_FOCUS_ERM-ERD-FEP-LITH-INTC-FAC-AP_DRAFTv7_2009Tables_FOCUS_C_ITRSV3" xfId="1676"/>
    <cellStyle name="___retention_FEPTablesJul19_2007_CTSG1_FocusTWGs-test_STRJ(SOC)_SOC_Proposal_2 (1)_WK_2007Test0612Rev04_2008Tables_FOCUS_ERM-ERD-FEP-LITH-INTC-FAC-AP_DRAFTv7_2009Tables_ORTC_V5" xfId="1677"/>
    <cellStyle name="___retention_FEPTablesJul19_2007_CTSG1_FocusTWGs-test_STRJ(SOC)_SOC_Proposal_2 (1)_WK_2007Test0612Rev04_2008Tables_FOCUS_ERM-ERD-FEP-LITH-INTC-FAC-AP_DRAFTv7_2011_ORTC-2A" xfId="1678"/>
    <cellStyle name="___retention_FEPTablesJul19_2007_CTSG1_FocusTWGs-test_STRJ(SOC)_SOC_Proposal_2 (1)_WK_2007Test0612Rev04_2008Tables_FOCUS_ERM-ERD-FEP-LITH-INTC-FAC-AP_DRAFTv7_4FINAL2009Tables_ERD_Oct30_lsw" xfId="1679"/>
    <cellStyle name="___retention_FEPTablesJul19_2007_CTSG1_FocusTWGs-test_STRJ(SOC)_SOC_Proposal_2 (1)_WK_2007Test0612Rev04_2008Tables_FOCUS_ERM-ERD-FEP-LITH-INTC-FAC-AP_DRAFTv7_4FINAL2009Tables_ERD_Oct30_lsw2" xfId="1680"/>
    <cellStyle name="___retention_FEPTablesJul19_2007_CTSG1_FocusTWGs-test_STRJ(SOC)_SOC_Proposal_2 (1)_WK_2007Test0612Rev04_2008Tables_FOCUS_ERM-ERD-FEP-LITH-INTC-FAC-AP_DRAFTv7_ITRS EUV Mask WG Meeting with Proposals-2009" xfId="1681"/>
    <cellStyle name="___retention_FEPTablesJul19_2007_CTSG1_FocusTWGs-test_STRJ(SOC)_SOC_Proposal_2 (1)_WK_2007Test0612Rev04_2008Tables_FOCUS_ERM-ERD-FEP-LITH-INTC-FAC-AP_DRAFTv7_ITRS Optica Mask Table change note 200907011" xfId="1682"/>
    <cellStyle name="___retention_FEPTablesJul19_2007_CTSG1_FocusTWGs-test_STRJ(SOC)_SOC_Proposal_2 (1)_WK_2007Test0612Rev04_2008Tables_FOCUS_ERM-ERD-FEP-LITH-INTC-FAC-AP_DRAFTv7_Litho_Challenges_2009_ITRS_Lith_Table_Summary-V5" xfId="1683"/>
    <cellStyle name="___retention_FEPTablesJul19_2007_CTSG1_FocusTWGs-test_STRJ(SOC)_SOC_Proposal_2 (1)_WK_2007Test0612Rev04_2008Tables_FOCUS_ERM-ERD-FEP-LITH-INTC-FAC-AP_DRAFTv7_Table-PIDS4-LSW" xfId="1684"/>
    <cellStyle name="___retention_FEPTablesJul19_2007_CTSG1_FocusTWGs-test_STRJ(SOC)_SOC_Proposal_2 (1)_WK_2007Test0612Rev04_2009 TR Tables_Factory Integration version 08-LSW" xfId="1685"/>
    <cellStyle name="___retention_FEPTablesJul19_2007_CTSG1_FocusTWGs-test_STRJ(SOC)_SOC_Proposal_2 (1)_WK_2007Test0612Rev04_2009 TR Tables_Factory Integration(20090806)_02A" xfId="1686"/>
    <cellStyle name="___retention_FEPTablesJul19_2007_CTSG1_FocusTWGs-test_STRJ(SOC)_SOC_Proposal_2 (1)_WK_2007Test0612Rev04_2009Tables_FOCUS_B_ITRS" xfId="1687"/>
    <cellStyle name="___retention_FEPTablesJul19_2007_CTSG1_FocusTWGs-test_STRJ(SOC)_SOC_Proposal_2 (1)_WK_2007Test0612Rev04_2009Tables_FOCUS_B_itwg(Factory Integration)09" xfId="1688"/>
    <cellStyle name="___retention_FEPTablesJul19_2007_CTSG1_FocusTWGs-test_STRJ(SOC)_SOC_Proposal_2 (1)_WK_2007Test0612Rev04_2009Tables_Focus_B-LITH-US-Bussels-V3" xfId="1689"/>
    <cellStyle name="___retention_FEPTablesJul19_2007_CTSG1_FocusTWGs-test_STRJ(SOC)_SOC_Proposal_2 (1)_WK_2007Test0612Rev04_2009Tables_Focus_B-LITH-US-V13b" xfId="1690"/>
    <cellStyle name="___retention_FEPTablesJul19_2007_CTSG1_FocusTWGs-test_STRJ(SOC)_SOC_Proposal_2 (1)_WK_2007Test0612Rev04_2009Tables_FOCUS_C_ITRS-FEPITWG(LL edits)" xfId="1691"/>
    <cellStyle name="___retention_FEPTablesJul19_2007_CTSG1_FocusTWGs-test_STRJ(SOC)_SOC_Proposal_2 (1)_WK_2007Test0612Rev04_2009Tables_FOCUS_C_ITRSV1" xfId="1692"/>
    <cellStyle name="___retention_FEPTablesJul19_2007_CTSG1_FocusTWGs-test_STRJ(SOC)_SOC_Proposal_2 (1)_WK_2007Test0612Rev04_2009Tables_FOCUS_C_ITRSV3" xfId="1693"/>
    <cellStyle name="___retention_FEPTablesJul19_2007_CTSG1_FocusTWGs-test_STRJ(SOC)_SOC_Proposal_2 (1)_WK_2007Test0612Rev04_2009Tables_ORTC_V5" xfId="1694"/>
    <cellStyle name="___retention_FEPTablesJul19_2007_CTSG1_FocusTWGs-test_STRJ(SOC)_SOC_Proposal_2 (1)_WK_2007Test0612Rev04_2011_ORTC-2A" xfId="1695"/>
    <cellStyle name="___retention_FEPTablesJul19_2007_CTSG1_FocusTWGs-test_STRJ(SOC)_SOC_Proposal_2 (1)_WK_2007Test0612Rev04_4FINAL2009Tables_ERD_Oct30_lsw" xfId="1696"/>
    <cellStyle name="___retention_FEPTablesJul19_2007_CTSG1_FocusTWGs-test_STRJ(SOC)_SOC_Proposal_2 (1)_WK_2007Test0612Rev04_4FINAL2009Tables_ERD_Oct30_lsw2" xfId="1697"/>
    <cellStyle name="___retention_FEPTablesJul19_2007_CTSG1_FocusTWGs-test_STRJ(SOC)_SOC_Proposal_2 (1)_WK_2007Test0612Rev04_ITRS EUV Mask WG Meeting with Proposals-2009" xfId="1698"/>
    <cellStyle name="___retention_FEPTablesJul19_2007_CTSG1_FocusTWGs-test_STRJ(SOC)_SOC_Proposal_2 (1)_WK_2007Test0612Rev04_ITRS Optica Mask Table change note 200907011" xfId="1699"/>
    <cellStyle name="___retention_FEPTablesJul19_2007_CTSG1_FocusTWGs-test_STRJ(SOC)_SOC_Proposal_2 (1)_WK_2007Test0612Rev04_Litho_Challenges_2009_ITRS_Lith_Table_Summary-V5" xfId="1700"/>
    <cellStyle name="___retention_FEPTablesJul19_2007_CTSG1_FocusTWGs-test_STRJ(SOC)_SOC_Proposal_2 (1)_WK_2007Test0612Rev04_Table-PIDS4-LSW" xfId="1701"/>
    <cellStyle name="___retention_FEPTablesJul19_2007_CTSG1_FocusTWGs-test_STRJ(SOC)_Table-PIDS4-LSW" xfId="1702"/>
    <cellStyle name="___retention_FEPTablesJul19_2007_CTSG1_FocusTWGs-test_STRJ(SOC)_WK_2007Test0612Rev04" xfId="1703"/>
    <cellStyle name="___retention_FEPTablesJul19_2007_CTSG1_FocusTWGs-test_STRJ(SOC)_WK_2007Test0612Rev04_2008Tables_FOCUS_ERM-ERD-FEP-LITH-INTC-FAC-AP_DRAFTv7" xfId="1704"/>
    <cellStyle name="___retention_FEPTablesJul19_2007_CTSG1_FocusTWGs-test_STRJ(SOC)_WK_2007Test0612Rev04_2008Tables_FOCUS_ERM-ERD-FEP-LITH-INTC-FAC-AP_DRAFTv7_2009 TR Tables_Factory Integration version 08-LSW" xfId="1705"/>
    <cellStyle name="___retention_FEPTablesJul19_2007_CTSG1_FocusTWGs-test_STRJ(SOC)_WK_2007Test0612Rev04_2008Tables_FOCUS_ERM-ERD-FEP-LITH-INTC-FAC-AP_DRAFTv7_2009 TR Tables_Factory Integration(20090806)_02A" xfId="1706"/>
    <cellStyle name="___retention_FEPTablesJul19_2007_CTSG1_FocusTWGs-test_STRJ(SOC)_WK_2007Test0612Rev04_2008Tables_FOCUS_ERM-ERD-FEP-LITH-INTC-FAC-AP_DRAFTv7_2009Tables_FOCUS_B_ITRS" xfId="1707"/>
    <cellStyle name="___retention_FEPTablesJul19_2007_CTSG1_FocusTWGs-test_STRJ(SOC)_WK_2007Test0612Rev04_2008Tables_FOCUS_ERM-ERD-FEP-LITH-INTC-FAC-AP_DRAFTv7_2009Tables_FOCUS_B_itwg(Factory Integration)09" xfId="1708"/>
    <cellStyle name="___retention_FEPTablesJul19_2007_CTSG1_FocusTWGs-test_STRJ(SOC)_WK_2007Test0612Rev04_2008Tables_FOCUS_ERM-ERD-FEP-LITH-INTC-FAC-AP_DRAFTv7_2009Tables_Focus_B-LITH-US-Bussels-V3" xfId="1709"/>
    <cellStyle name="___retention_FEPTablesJul19_2007_CTSG1_FocusTWGs-test_STRJ(SOC)_WK_2007Test0612Rev04_2008Tables_FOCUS_ERM-ERD-FEP-LITH-INTC-FAC-AP_DRAFTv7_2009Tables_Focus_B-LITH-US-V13b" xfId="1710"/>
    <cellStyle name="___retention_FEPTablesJul19_2007_CTSG1_FocusTWGs-test_STRJ(SOC)_WK_2007Test0612Rev04_2008Tables_FOCUS_ERM-ERD-FEP-LITH-INTC-FAC-AP_DRAFTv7_2009Tables_FOCUS_C_ITRS-FEPITWG(LL edits)" xfId="1711"/>
    <cellStyle name="___retention_FEPTablesJul19_2007_CTSG1_FocusTWGs-test_STRJ(SOC)_WK_2007Test0612Rev04_2008Tables_FOCUS_ERM-ERD-FEP-LITH-INTC-FAC-AP_DRAFTv7_2009Tables_FOCUS_C_ITRSV1" xfId="1712"/>
    <cellStyle name="___retention_FEPTablesJul19_2007_CTSG1_FocusTWGs-test_STRJ(SOC)_WK_2007Test0612Rev04_2008Tables_FOCUS_ERM-ERD-FEP-LITH-INTC-FAC-AP_DRAFTv7_2009Tables_FOCUS_C_ITRSV3" xfId="1713"/>
    <cellStyle name="___retention_FEPTablesJul19_2007_CTSG1_FocusTWGs-test_STRJ(SOC)_WK_2007Test0612Rev04_2008Tables_FOCUS_ERM-ERD-FEP-LITH-INTC-FAC-AP_DRAFTv7_2009Tables_ORTC_V5" xfId="1714"/>
    <cellStyle name="___retention_FEPTablesJul19_2007_CTSG1_FocusTWGs-test_STRJ(SOC)_WK_2007Test0612Rev04_2008Tables_FOCUS_ERM-ERD-FEP-LITH-INTC-FAC-AP_DRAFTv7_2011_ORTC-2A" xfId="1715"/>
    <cellStyle name="___retention_FEPTablesJul19_2007_CTSG1_FocusTWGs-test_STRJ(SOC)_WK_2007Test0612Rev04_2008Tables_FOCUS_ERM-ERD-FEP-LITH-INTC-FAC-AP_DRAFTv7_4FINAL2009Tables_ERD_Oct30_lsw" xfId="1716"/>
    <cellStyle name="___retention_FEPTablesJul19_2007_CTSG1_FocusTWGs-test_STRJ(SOC)_WK_2007Test0612Rev04_2008Tables_FOCUS_ERM-ERD-FEP-LITH-INTC-FAC-AP_DRAFTv7_4FINAL2009Tables_ERD_Oct30_lsw2" xfId="1717"/>
    <cellStyle name="___retention_FEPTablesJul19_2007_CTSG1_FocusTWGs-test_STRJ(SOC)_WK_2007Test0612Rev04_2008Tables_FOCUS_ERM-ERD-FEP-LITH-INTC-FAC-AP_DRAFTv7_ITRS EUV Mask WG Meeting with Proposals-2009" xfId="1718"/>
    <cellStyle name="___retention_FEPTablesJul19_2007_CTSG1_FocusTWGs-test_STRJ(SOC)_WK_2007Test0612Rev04_2008Tables_FOCUS_ERM-ERD-FEP-LITH-INTC-FAC-AP_DRAFTv7_ITRS Optica Mask Table change note 200907011" xfId="1719"/>
    <cellStyle name="___retention_FEPTablesJul19_2007_CTSG1_FocusTWGs-test_STRJ(SOC)_WK_2007Test0612Rev04_2008Tables_FOCUS_ERM-ERD-FEP-LITH-INTC-FAC-AP_DRAFTv7_Litho_Challenges_2009_ITRS_Lith_Table_Summary-V5" xfId="1720"/>
    <cellStyle name="___retention_FEPTablesJul19_2007_CTSG1_FocusTWGs-test_STRJ(SOC)_WK_2007Test0612Rev04_2008Tables_FOCUS_ERM-ERD-FEP-LITH-INTC-FAC-AP_DRAFTv7_Table-PIDS4-LSW" xfId="1721"/>
    <cellStyle name="___retention_FEPTablesJul19_2007_CTSG1_FocusTWGs-test_STRJ(SOC)_WK_2007Test0612Rev04_2009 TR Tables_Factory Integration version 08-LSW" xfId="1722"/>
    <cellStyle name="___retention_FEPTablesJul19_2007_CTSG1_FocusTWGs-test_STRJ(SOC)_WK_2007Test0612Rev04_2009 TR Tables_Factory Integration(20090806)_02A" xfId="1723"/>
    <cellStyle name="___retention_FEPTablesJul19_2007_CTSG1_FocusTWGs-test_STRJ(SOC)_WK_2007Test0612Rev04_2009Tables_FOCUS_B_ITRS" xfId="1724"/>
    <cellStyle name="___retention_FEPTablesJul19_2007_CTSG1_FocusTWGs-test_STRJ(SOC)_WK_2007Test0612Rev04_2009Tables_FOCUS_B_itwg(Factory Integration)09" xfId="1725"/>
    <cellStyle name="___retention_FEPTablesJul19_2007_CTSG1_FocusTWGs-test_STRJ(SOC)_WK_2007Test0612Rev04_2009Tables_Focus_B-LITH-US-Bussels-V3" xfId="1726"/>
    <cellStyle name="___retention_FEPTablesJul19_2007_CTSG1_FocusTWGs-test_STRJ(SOC)_WK_2007Test0612Rev04_2009Tables_Focus_B-LITH-US-V13b" xfId="1727"/>
    <cellStyle name="___retention_FEPTablesJul19_2007_CTSG1_FocusTWGs-test_STRJ(SOC)_WK_2007Test0612Rev04_2009Tables_FOCUS_C_ITRS-FEPITWG(LL edits)" xfId="1728"/>
    <cellStyle name="___retention_FEPTablesJul19_2007_CTSG1_FocusTWGs-test_STRJ(SOC)_WK_2007Test0612Rev04_2009Tables_FOCUS_C_ITRSV1" xfId="1729"/>
    <cellStyle name="___retention_FEPTablesJul19_2007_CTSG1_FocusTWGs-test_STRJ(SOC)_WK_2007Test0612Rev04_2009Tables_FOCUS_C_ITRSV3" xfId="1730"/>
    <cellStyle name="___retention_FEPTablesJul19_2007_CTSG1_FocusTWGs-test_STRJ(SOC)_WK_2007Test0612Rev04_2009Tables_ORTC_V5" xfId="1731"/>
    <cellStyle name="___retention_FEPTablesJul19_2007_CTSG1_FocusTWGs-test_STRJ(SOC)_WK_2007Test0612Rev04_2011_ORTC-2A" xfId="1732"/>
    <cellStyle name="___retention_FEPTablesJul19_2007_CTSG1_FocusTWGs-test_STRJ(SOC)_WK_2007Test0612Rev04_4FINAL2009Tables_ERD_Oct30_lsw" xfId="1733"/>
    <cellStyle name="___retention_FEPTablesJul19_2007_CTSG1_FocusTWGs-test_STRJ(SOC)_WK_2007Test0612Rev04_4FINAL2009Tables_ERD_Oct30_lsw2" xfId="1734"/>
    <cellStyle name="___retention_FEPTablesJul19_2007_CTSG1_FocusTWGs-test_STRJ(SOC)_WK_2007Test0612Rev04_ITRS EUV Mask WG Meeting with Proposals-2009" xfId="1735"/>
    <cellStyle name="___retention_FEPTablesJul19_2007_CTSG1_FocusTWGs-test_STRJ(SOC)_WK_2007Test0612Rev04_ITRS Optica Mask Table change note 200907011" xfId="1736"/>
    <cellStyle name="___retention_FEPTablesJul19_2007_CTSG1_FocusTWGs-test_STRJ(SOC)_WK_2007Test0612Rev04_Litho_Challenges_2009_ITRS_Lith_Table_Summary-V5" xfId="1737"/>
    <cellStyle name="___retention_FEPTablesJul19_2007_CTSG1_FocusTWGs-test_STRJ(SOC)_WK_2007Test0612Rev04_Table-PIDS4-LSW" xfId="1738"/>
    <cellStyle name="___retention_FEPTablesJul19_2007_SoC_table_Rev 1" xfId="1739"/>
    <cellStyle name="___retention_FEPTablesJul19_2007_SoC_table_Rev 1_2007Test_SoC_0618" xfId="1740"/>
    <cellStyle name="___retention_FEPTablesJul19_2007_SoC_table_Rev 1_2007Test_SoC_0618_2008Tables_FOCUS_ERM-ERD-FEP-LITH-INTC-FAC-AP_DRAFTv7" xfId="1741"/>
    <cellStyle name="___retention_FEPTablesJul19_2007_SoC_table_Rev 1_2007Test_SoC_0618_2008Tables_FOCUS_ERM-ERD-FEP-LITH-INTC-FAC-AP_DRAFTv7_2009 TR Tables_Factory Integration version 08-LSW" xfId="1742"/>
    <cellStyle name="___retention_FEPTablesJul19_2007_SoC_table_Rev 1_2007Test_SoC_0618_2008Tables_FOCUS_ERM-ERD-FEP-LITH-INTC-FAC-AP_DRAFTv7_2009 TR Tables_Factory Integration(20090806)_02A" xfId="1743"/>
    <cellStyle name="___retention_FEPTablesJul19_2007_SoC_table_Rev 1_2007Test_SoC_0618_2008Tables_FOCUS_ERM-ERD-FEP-LITH-INTC-FAC-AP_DRAFTv7_2009Tables_FOCUS_B_ITRS" xfId="1744"/>
    <cellStyle name="___retention_FEPTablesJul19_2007_SoC_table_Rev 1_2007Test_SoC_0618_2008Tables_FOCUS_ERM-ERD-FEP-LITH-INTC-FAC-AP_DRAFTv7_2009Tables_FOCUS_B_itwg(Factory Integration)09" xfId="1745"/>
    <cellStyle name="___retention_FEPTablesJul19_2007_SoC_table_Rev 1_2007Test_SoC_0618_2008Tables_FOCUS_ERM-ERD-FEP-LITH-INTC-FAC-AP_DRAFTv7_2009Tables_Focus_B-LITH-US-Bussels-V3" xfId="1746"/>
    <cellStyle name="___retention_FEPTablesJul19_2007_SoC_table_Rev 1_2007Test_SoC_0618_2008Tables_FOCUS_ERM-ERD-FEP-LITH-INTC-FAC-AP_DRAFTv7_2009Tables_Focus_B-LITH-US-V13b" xfId="1747"/>
    <cellStyle name="___retention_FEPTablesJul19_2007_SoC_table_Rev 1_2007Test_SoC_0618_2008Tables_FOCUS_ERM-ERD-FEP-LITH-INTC-FAC-AP_DRAFTv7_2009Tables_FOCUS_C_ITRS-FEPITWG(LL edits)" xfId="1748"/>
    <cellStyle name="___retention_FEPTablesJul19_2007_SoC_table_Rev 1_2007Test_SoC_0618_2008Tables_FOCUS_ERM-ERD-FEP-LITH-INTC-FAC-AP_DRAFTv7_2009Tables_FOCUS_C_ITRSV1" xfId="1749"/>
    <cellStyle name="___retention_FEPTablesJul19_2007_SoC_table_Rev 1_2007Test_SoC_0618_2008Tables_FOCUS_ERM-ERD-FEP-LITH-INTC-FAC-AP_DRAFTv7_2009Tables_FOCUS_C_ITRSV3" xfId="1750"/>
    <cellStyle name="___retention_FEPTablesJul19_2007_SoC_table_Rev 1_2007Test_SoC_0618_2008Tables_FOCUS_ERM-ERD-FEP-LITH-INTC-FAC-AP_DRAFTv7_2009Tables_ORTC_V5" xfId="1751"/>
    <cellStyle name="___retention_FEPTablesJul19_2007_SoC_table_Rev 1_2007Test_SoC_0618_2008Tables_FOCUS_ERM-ERD-FEP-LITH-INTC-FAC-AP_DRAFTv7_2011_ORTC-2A" xfId="1752"/>
    <cellStyle name="___retention_FEPTablesJul19_2007_SoC_table_Rev 1_2007Test_SoC_0618_2008Tables_FOCUS_ERM-ERD-FEP-LITH-INTC-FAC-AP_DRAFTv7_4FINAL2009Tables_ERD_Oct30_lsw" xfId="1753"/>
    <cellStyle name="___retention_FEPTablesJul19_2007_SoC_table_Rev 1_2007Test_SoC_0618_2008Tables_FOCUS_ERM-ERD-FEP-LITH-INTC-FAC-AP_DRAFTv7_4FINAL2009Tables_ERD_Oct30_lsw2" xfId="1754"/>
    <cellStyle name="___retention_FEPTablesJul19_2007_SoC_table_Rev 1_2007Test_SoC_0618_2008Tables_FOCUS_ERM-ERD-FEP-LITH-INTC-FAC-AP_DRAFTv7_ITRS EUV Mask WG Meeting with Proposals-2009" xfId="1755"/>
    <cellStyle name="___retention_FEPTablesJul19_2007_SoC_table_Rev 1_2007Test_SoC_0618_2008Tables_FOCUS_ERM-ERD-FEP-LITH-INTC-FAC-AP_DRAFTv7_ITRS Optica Mask Table change note 200907011" xfId="1756"/>
    <cellStyle name="___retention_FEPTablesJul19_2007_SoC_table_Rev 1_2007Test_SoC_0618_2008Tables_FOCUS_ERM-ERD-FEP-LITH-INTC-FAC-AP_DRAFTv7_Litho_Challenges_2009_ITRS_Lith_Table_Summary-V5" xfId="1757"/>
    <cellStyle name="___retention_FEPTablesJul19_2007_SoC_table_Rev 1_2007Test_SoC_0618_2008Tables_FOCUS_ERM-ERD-FEP-LITH-INTC-FAC-AP_DRAFTv7_Table-PIDS4-LSW" xfId="1758"/>
    <cellStyle name="___retention_FEPTablesJul19_2007_SoC_table_Rev 1_2007Test_SoC_0618_2009 TR Tables_Factory Integration version 08-LSW" xfId="1759"/>
    <cellStyle name="___retention_FEPTablesJul19_2007_SoC_table_Rev 1_2007Test_SoC_0618_2009 TR Tables_Factory Integration(20090806)_02A" xfId="1760"/>
    <cellStyle name="___retention_FEPTablesJul19_2007_SoC_table_Rev 1_2007Test_SoC_0618_2009Tables_FOCUS_B_ITRS" xfId="1761"/>
    <cellStyle name="___retention_FEPTablesJul19_2007_SoC_table_Rev 1_2007Test_SoC_0618_2009Tables_FOCUS_B_itwg(Factory Integration)09" xfId="1762"/>
    <cellStyle name="___retention_FEPTablesJul19_2007_SoC_table_Rev 1_2007Test_SoC_0618_2009Tables_Focus_B-LITH-US-Bussels-V3" xfId="1763"/>
    <cellStyle name="___retention_FEPTablesJul19_2007_SoC_table_Rev 1_2007Test_SoC_0618_2009Tables_Focus_B-LITH-US-V13b" xfId="1764"/>
    <cellStyle name="___retention_FEPTablesJul19_2007_SoC_table_Rev 1_2007Test_SoC_0618_2009Tables_FOCUS_C_ITRS-FEPITWG(LL edits)" xfId="1765"/>
    <cellStyle name="___retention_FEPTablesJul19_2007_SoC_table_Rev 1_2007Test_SoC_0618_2009Tables_FOCUS_C_ITRSV1" xfId="1766"/>
    <cellStyle name="___retention_FEPTablesJul19_2007_SoC_table_Rev 1_2007Test_SoC_0618_2009Tables_FOCUS_C_ITRSV3" xfId="1767"/>
    <cellStyle name="___retention_FEPTablesJul19_2007_SoC_table_Rev 1_2007Test_SoC_0618_2009Tables_ORTC_V5" xfId="1768"/>
    <cellStyle name="___retention_FEPTablesJul19_2007_SoC_table_Rev 1_2007Test_SoC_0618_2011_ORTC-2A" xfId="1769"/>
    <cellStyle name="___retention_FEPTablesJul19_2007_SoC_table_Rev 1_2007Test_SoC_0618_4FINAL2009Tables_ERD_Oct30_lsw" xfId="1770"/>
    <cellStyle name="___retention_FEPTablesJul19_2007_SoC_table_Rev 1_2007Test_SoC_0618_4FINAL2009Tables_ERD_Oct30_lsw2" xfId="1771"/>
    <cellStyle name="___retention_FEPTablesJul19_2007_SoC_table_Rev 1_2007Test_SoC_0618_ITRS EUV Mask WG Meeting with Proposals-2009" xfId="1772"/>
    <cellStyle name="___retention_FEPTablesJul19_2007_SoC_table_Rev 1_2007Test_SoC_0618_ITRS Optica Mask Table change note 200907011" xfId="1773"/>
    <cellStyle name="___retention_FEPTablesJul19_2007_SoC_table_Rev 1_2007Test_SoC_0618_Litho_Challenges_2009_ITRS_Lith_Table_Summary-V5" xfId="1774"/>
    <cellStyle name="___retention_FEPTablesJul19_2007_SoC_table_Rev 1_2007Test_SoC_0618_Table-PIDS4-LSW" xfId="1775"/>
    <cellStyle name="___retention_FEPTablesJul19_2007_SoC_table_Rev 1_2008Tables_FOCUS_ERM-ERD-FEP-LITH-INTC-FAC-AP_DRAFTv7" xfId="1776"/>
    <cellStyle name="___retention_FEPTablesJul19_2007_SoC_table_Rev 1_2008Tables_FOCUS_ERM-ERD-FEP-LITH-INTC-FAC-AP_DRAFTv7_2009 TR Tables_Factory Integration version 08-LSW" xfId="1777"/>
    <cellStyle name="___retention_FEPTablesJul19_2007_SoC_table_Rev 1_2008Tables_FOCUS_ERM-ERD-FEP-LITH-INTC-FAC-AP_DRAFTv7_2009 TR Tables_Factory Integration(20090806)_02A" xfId="1778"/>
    <cellStyle name="___retention_FEPTablesJul19_2007_SoC_table_Rev 1_2008Tables_FOCUS_ERM-ERD-FEP-LITH-INTC-FAC-AP_DRAFTv7_2009Tables_FOCUS_B_ITRS" xfId="1779"/>
    <cellStyle name="___retention_FEPTablesJul19_2007_SoC_table_Rev 1_2008Tables_FOCUS_ERM-ERD-FEP-LITH-INTC-FAC-AP_DRAFTv7_2009Tables_FOCUS_B_itwg(Factory Integration)09" xfId="1780"/>
    <cellStyle name="___retention_FEPTablesJul19_2007_SoC_table_Rev 1_2008Tables_FOCUS_ERM-ERD-FEP-LITH-INTC-FAC-AP_DRAFTv7_2009Tables_Focus_B-LITH-US-Bussels-V3" xfId="1781"/>
    <cellStyle name="___retention_FEPTablesJul19_2007_SoC_table_Rev 1_2008Tables_FOCUS_ERM-ERD-FEP-LITH-INTC-FAC-AP_DRAFTv7_2009Tables_Focus_B-LITH-US-V13b" xfId="1782"/>
    <cellStyle name="___retention_FEPTablesJul19_2007_SoC_table_Rev 1_2008Tables_FOCUS_ERM-ERD-FEP-LITH-INTC-FAC-AP_DRAFTv7_2009Tables_FOCUS_C_ITRS-FEPITWG(LL edits)" xfId="1783"/>
    <cellStyle name="___retention_FEPTablesJul19_2007_SoC_table_Rev 1_2008Tables_FOCUS_ERM-ERD-FEP-LITH-INTC-FAC-AP_DRAFTv7_2009Tables_FOCUS_C_ITRSV1" xfId="1784"/>
    <cellStyle name="___retention_FEPTablesJul19_2007_SoC_table_Rev 1_2008Tables_FOCUS_ERM-ERD-FEP-LITH-INTC-FAC-AP_DRAFTv7_2009Tables_FOCUS_C_ITRSV3" xfId="1785"/>
    <cellStyle name="___retention_FEPTablesJul19_2007_SoC_table_Rev 1_2008Tables_FOCUS_ERM-ERD-FEP-LITH-INTC-FAC-AP_DRAFTv7_2009Tables_ORTC_V5" xfId="1786"/>
    <cellStyle name="___retention_FEPTablesJul19_2007_SoC_table_Rev 1_2008Tables_FOCUS_ERM-ERD-FEP-LITH-INTC-FAC-AP_DRAFTv7_2011_ORTC-2A" xfId="1787"/>
    <cellStyle name="___retention_FEPTablesJul19_2007_SoC_table_Rev 1_2008Tables_FOCUS_ERM-ERD-FEP-LITH-INTC-FAC-AP_DRAFTv7_4FINAL2009Tables_ERD_Oct30_lsw" xfId="1788"/>
    <cellStyle name="___retention_FEPTablesJul19_2007_SoC_table_Rev 1_2008Tables_FOCUS_ERM-ERD-FEP-LITH-INTC-FAC-AP_DRAFTv7_4FINAL2009Tables_ERD_Oct30_lsw2" xfId="1789"/>
    <cellStyle name="___retention_FEPTablesJul19_2007_SoC_table_Rev 1_2008Tables_FOCUS_ERM-ERD-FEP-LITH-INTC-FAC-AP_DRAFTv7_ITRS EUV Mask WG Meeting with Proposals-2009" xfId="1790"/>
    <cellStyle name="___retention_FEPTablesJul19_2007_SoC_table_Rev 1_2008Tables_FOCUS_ERM-ERD-FEP-LITH-INTC-FAC-AP_DRAFTv7_ITRS Optica Mask Table change note 200907011" xfId="1791"/>
    <cellStyle name="___retention_FEPTablesJul19_2007_SoC_table_Rev 1_2008Tables_FOCUS_ERM-ERD-FEP-LITH-INTC-FAC-AP_DRAFTv7_Litho_Challenges_2009_ITRS_Lith_Table_Summary-V5" xfId="1792"/>
    <cellStyle name="___retention_FEPTablesJul19_2007_SoC_table_Rev 1_2008Tables_FOCUS_ERM-ERD-FEP-LITH-INTC-FAC-AP_DRAFTv7_Table-PIDS4-LSW" xfId="1793"/>
    <cellStyle name="___retention_FEPTablesJul19_2007_SoC_table_Rev 1_2009 TR Tables_Factory Integration version 08-LSW" xfId="1794"/>
    <cellStyle name="___retention_FEPTablesJul19_2007_SoC_table_Rev 1_2009 TR Tables_Factory Integration(20090806)_02A" xfId="1795"/>
    <cellStyle name="___retention_FEPTablesJul19_2007_SoC_table_Rev 1_2009Tables_FOCUS_B_ITRS" xfId="1796"/>
    <cellStyle name="___retention_FEPTablesJul19_2007_SoC_table_Rev 1_2009Tables_FOCUS_B_itwg(Factory Integration)09" xfId="1797"/>
    <cellStyle name="___retention_FEPTablesJul19_2007_SoC_table_Rev 1_2009Tables_Focus_B-LITH-US-Bussels-V3" xfId="1798"/>
    <cellStyle name="___retention_FEPTablesJul19_2007_SoC_table_Rev 1_2009Tables_Focus_B-LITH-US-V13b" xfId="1799"/>
    <cellStyle name="___retention_FEPTablesJul19_2007_SoC_table_Rev 1_2009Tables_FOCUS_C_ITRS-FEPITWG(LL edits)" xfId="1800"/>
    <cellStyle name="___retention_FEPTablesJul19_2007_SoC_table_Rev 1_2009Tables_FOCUS_C_ITRSV1" xfId="1801"/>
    <cellStyle name="___retention_FEPTablesJul19_2007_SoC_table_Rev 1_2009Tables_FOCUS_C_ITRSV3" xfId="1802"/>
    <cellStyle name="___retention_FEPTablesJul19_2007_SoC_table_Rev 1_2009Tables_ORTC_V5" xfId="1803"/>
    <cellStyle name="___retention_FEPTablesJul19_2007_SoC_table_Rev 1_2011_ORTC-2A" xfId="1804"/>
    <cellStyle name="___retention_FEPTablesJul19_2007_SoC_table_Rev 1_4FINAL2009Tables_ERD_Oct30_lsw" xfId="1805"/>
    <cellStyle name="___retention_FEPTablesJul19_2007_SoC_table_Rev 1_4FINAL2009Tables_ERD_Oct30_lsw2" xfId="1806"/>
    <cellStyle name="___retention_FEPTablesJul19_2007_SoC_table_Rev 1_ITRS EUV Mask WG Meeting with Proposals-2009" xfId="1807"/>
    <cellStyle name="___retention_FEPTablesJul19_2007_SoC_table_Rev 1_ITRS Optica Mask Table change note 200907011" xfId="1808"/>
    <cellStyle name="___retention_FEPTablesJul19_2007_SoC_table_Rev 1_Litho_Challenges_2009_ITRS_Lith_Table_Summary-V5" xfId="1809"/>
    <cellStyle name="___retention_FEPTablesJul19_2007_SoC_table_Rev 1_SOC_Proposal_2 (1)" xfId="1810"/>
    <cellStyle name="___retention_FEPTablesJul19_2007_SoC_table_Rev 1_SOC_Proposal_2 (1)_2007Test_SoC_0618" xfId="1811"/>
    <cellStyle name="___retention_FEPTablesJul19_2007_SoC_table_Rev 1_SOC_Proposal_2 (1)_2007Test_SoC_0618_2008Tables_FOCUS_ERM-ERD-FEP-LITH-INTC-FAC-AP_DRAFTv7" xfId="1812"/>
    <cellStyle name="___retention_FEPTablesJul19_2007_SoC_table_Rev 1_SOC_Proposal_2 (1)_2007Test_SoC_0618_2008Tables_FOCUS_ERM-ERD-FEP-LITH-INTC-FAC-AP_DRAFTv7_2009 TR Tables_Factory Integration version 08-LSW" xfId="1813"/>
    <cellStyle name="___retention_FEPTablesJul19_2007_SoC_table_Rev 1_SOC_Proposal_2 (1)_2007Test_SoC_0618_2008Tables_FOCUS_ERM-ERD-FEP-LITH-INTC-FAC-AP_DRAFTv7_2009 TR Tables_Factory Integration(20090806)_02A" xfId="1814"/>
    <cellStyle name="___retention_FEPTablesJul19_2007_SoC_table_Rev 1_SOC_Proposal_2 (1)_2007Test_SoC_0618_2008Tables_FOCUS_ERM-ERD-FEP-LITH-INTC-FAC-AP_DRAFTv7_2009Tables_FOCUS_B_ITRS" xfId="1815"/>
    <cellStyle name="___retention_FEPTablesJul19_2007_SoC_table_Rev 1_SOC_Proposal_2 (1)_2007Test_SoC_0618_2008Tables_FOCUS_ERM-ERD-FEP-LITH-INTC-FAC-AP_DRAFTv7_2009Tables_FOCUS_B_itwg(Factory Integration)09" xfId="1816"/>
    <cellStyle name="___retention_FEPTablesJul19_2007_SoC_table_Rev 1_SOC_Proposal_2 (1)_2007Test_SoC_0618_2008Tables_FOCUS_ERM-ERD-FEP-LITH-INTC-FAC-AP_DRAFTv7_2009Tables_Focus_B-LITH-US-Bussels-V3" xfId="1817"/>
    <cellStyle name="___retention_FEPTablesJul19_2007_SoC_table_Rev 1_SOC_Proposal_2 (1)_2007Test_SoC_0618_2008Tables_FOCUS_ERM-ERD-FEP-LITH-INTC-FAC-AP_DRAFTv7_2009Tables_Focus_B-LITH-US-V13b" xfId="1818"/>
    <cellStyle name="___retention_FEPTablesJul19_2007_SoC_table_Rev 1_SOC_Proposal_2 (1)_2007Test_SoC_0618_2008Tables_FOCUS_ERM-ERD-FEP-LITH-INTC-FAC-AP_DRAFTv7_2009Tables_FOCUS_C_ITRS-FEPITWG(LL edits)" xfId="1819"/>
    <cellStyle name="___retention_FEPTablesJul19_2007_SoC_table_Rev 1_SOC_Proposal_2 (1)_2007Test_SoC_0618_2008Tables_FOCUS_ERM-ERD-FEP-LITH-INTC-FAC-AP_DRAFTv7_2009Tables_FOCUS_C_ITRSV1" xfId="1820"/>
    <cellStyle name="___retention_FEPTablesJul19_2007_SoC_table_Rev 1_SOC_Proposal_2 (1)_2007Test_SoC_0618_2008Tables_FOCUS_ERM-ERD-FEP-LITH-INTC-FAC-AP_DRAFTv7_2009Tables_FOCUS_C_ITRSV3" xfId="1821"/>
    <cellStyle name="___retention_FEPTablesJul19_2007_SoC_table_Rev 1_SOC_Proposal_2 (1)_2007Test_SoC_0618_2008Tables_FOCUS_ERM-ERD-FEP-LITH-INTC-FAC-AP_DRAFTv7_2009Tables_ORTC_V5" xfId="1822"/>
    <cellStyle name="___retention_FEPTablesJul19_2007_SoC_table_Rev 1_SOC_Proposal_2 (1)_2007Test_SoC_0618_2008Tables_FOCUS_ERM-ERD-FEP-LITH-INTC-FAC-AP_DRAFTv7_2011_ORTC-2A" xfId="1823"/>
    <cellStyle name="___retention_FEPTablesJul19_2007_SoC_table_Rev 1_SOC_Proposal_2 (1)_2007Test_SoC_0618_2008Tables_FOCUS_ERM-ERD-FEP-LITH-INTC-FAC-AP_DRAFTv7_4FINAL2009Tables_ERD_Oct30_lsw" xfId="1824"/>
    <cellStyle name="___retention_FEPTablesJul19_2007_SoC_table_Rev 1_SOC_Proposal_2 (1)_2007Test_SoC_0618_2008Tables_FOCUS_ERM-ERD-FEP-LITH-INTC-FAC-AP_DRAFTv7_4FINAL2009Tables_ERD_Oct30_lsw2" xfId="1825"/>
    <cellStyle name="___retention_FEPTablesJul19_2007_SoC_table_Rev 1_SOC_Proposal_2 (1)_2007Test_SoC_0618_2008Tables_FOCUS_ERM-ERD-FEP-LITH-INTC-FAC-AP_DRAFTv7_ITRS EUV Mask WG Meeting with Proposals-2009" xfId="1826"/>
    <cellStyle name="___retention_FEPTablesJul19_2007_SoC_table_Rev 1_SOC_Proposal_2 (1)_2007Test_SoC_0618_2008Tables_FOCUS_ERM-ERD-FEP-LITH-INTC-FAC-AP_DRAFTv7_ITRS Optica Mask Table change note 200907011" xfId="1827"/>
    <cellStyle name="___retention_FEPTablesJul19_2007_SoC_table_Rev 1_SOC_Proposal_2 (1)_2007Test_SoC_0618_2008Tables_FOCUS_ERM-ERD-FEP-LITH-INTC-FAC-AP_DRAFTv7_Litho_Challenges_2009_ITRS_Lith_Table_Summary-V5" xfId="1828"/>
    <cellStyle name="___retention_FEPTablesJul19_2007_SoC_table_Rev 1_SOC_Proposal_2 (1)_2007Test_SoC_0618_2008Tables_FOCUS_ERM-ERD-FEP-LITH-INTC-FAC-AP_DRAFTv7_Table-PIDS4-LSW" xfId="1829"/>
    <cellStyle name="___retention_FEPTablesJul19_2007_SoC_table_Rev 1_SOC_Proposal_2 (1)_2007Test_SoC_0618_2009 TR Tables_Factory Integration version 08-LSW" xfId="1830"/>
    <cellStyle name="___retention_FEPTablesJul19_2007_SoC_table_Rev 1_SOC_Proposal_2 (1)_2007Test_SoC_0618_2009 TR Tables_Factory Integration(20090806)_02A" xfId="1831"/>
    <cellStyle name="___retention_FEPTablesJul19_2007_SoC_table_Rev 1_SOC_Proposal_2 (1)_2007Test_SoC_0618_2009Tables_FOCUS_B_ITRS" xfId="1832"/>
    <cellStyle name="___retention_FEPTablesJul19_2007_SoC_table_Rev 1_SOC_Proposal_2 (1)_2007Test_SoC_0618_2009Tables_FOCUS_B_itwg(Factory Integration)09" xfId="1833"/>
    <cellStyle name="___retention_FEPTablesJul19_2007_SoC_table_Rev 1_SOC_Proposal_2 (1)_2007Test_SoC_0618_2009Tables_Focus_B-LITH-US-Bussels-V3" xfId="1834"/>
    <cellStyle name="___retention_FEPTablesJul19_2007_SoC_table_Rev 1_SOC_Proposal_2 (1)_2007Test_SoC_0618_2009Tables_Focus_B-LITH-US-V13b" xfId="1835"/>
    <cellStyle name="___retention_FEPTablesJul19_2007_SoC_table_Rev 1_SOC_Proposal_2 (1)_2007Test_SoC_0618_2009Tables_FOCUS_C_ITRS-FEPITWG(LL edits)" xfId="1836"/>
    <cellStyle name="___retention_FEPTablesJul19_2007_SoC_table_Rev 1_SOC_Proposal_2 (1)_2007Test_SoC_0618_2009Tables_FOCUS_C_ITRSV1" xfId="1837"/>
    <cellStyle name="___retention_FEPTablesJul19_2007_SoC_table_Rev 1_SOC_Proposal_2 (1)_2007Test_SoC_0618_2009Tables_FOCUS_C_ITRSV3" xfId="1838"/>
    <cellStyle name="___retention_FEPTablesJul19_2007_SoC_table_Rev 1_SOC_Proposal_2 (1)_2007Test_SoC_0618_2009Tables_ORTC_V5" xfId="1839"/>
    <cellStyle name="___retention_FEPTablesJul19_2007_SoC_table_Rev 1_SOC_Proposal_2 (1)_2007Test_SoC_0618_2011_ORTC-2A" xfId="1840"/>
    <cellStyle name="___retention_FEPTablesJul19_2007_SoC_table_Rev 1_SOC_Proposal_2 (1)_2007Test_SoC_0618_4FINAL2009Tables_ERD_Oct30_lsw" xfId="1841"/>
    <cellStyle name="___retention_FEPTablesJul19_2007_SoC_table_Rev 1_SOC_Proposal_2 (1)_2007Test_SoC_0618_4FINAL2009Tables_ERD_Oct30_lsw2" xfId="1842"/>
    <cellStyle name="___retention_FEPTablesJul19_2007_SoC_table_Rev 1_SOC_Proposal_2 (1)_2007Test_SoC_0618_ITRS EUV Mask WG Meeting with Proposals-2009" xfId="1843"/>
    <cellStyle name="___retention_FEPTablesJul19_2007_SoC_table_Rev 1_SOC_Proposal_2 (1)_2007Test_SoC_0618_ITRS Optica Mask Table change note 200907011" xfId="1844"/>
    <cellStyle name="___retention_FEPTablesJul19_2007_SoC_table_Rev 1_SOC_Proposal_2 (1)_2007Test_SoC_0618_Litho_Challenges_2009_ITRS_Lith_Table_Summary-V5" xfId="1845"/>
    <cellStyle name="___retention_FEPTablesJul19_2007_SoC_table_Rev 1_SOC_Proposal_2 (1)_2007Test_SoC_0618_Table-PIDS4-LSW" xfId="1846"/>
    <cellStyle name="___retention_FEPTablesJul19_2007_SoC_table_Rev 1_SOC_Proposal_2 (1)_2008Tables_FOCUS_ERM-ERD-FEP-LITH-INTC-FAC-AP_DRAFTv7" xfId="1847"/>
    <cellStyle name="___retention_FEPTablesJul19_2007_SoC_table_Rev 1_SOC_Proposal_2 (1)_2008Tables_FOCUS_ERM-ERD-FEP-LITH-INTC-FAC-AP_DRAFTv7_2009 TR Tables_Factory Integration version 08-LSW" xfId="1848"/>
    <cellStyle name="___retention_FEPTablesJul19_2007_SoC_table_Rev 1_SOC_Proposal_2 (1)_2008Tables_FOCUS_ERM-ERD-FEP-LITH-INTC-FAC-AP_DRAFTv7_2009 TR Tables_Factory Integration(20090806)_02A" xfId="1849"/>
    <cellStyle name="___retention_FEPTablesJul19_2007_SoC_table_Rev 1_SOC_Proposal_2 (1)_2008Tables_FOCUS_ERM-ERD-FEP-LITH-INTC-FAC-AP_DRAFTv7_2009Tables_FOCUS_B_ITRS" xfId="1850"/>
    <cellStyle name="___retention_FEPTablesJul19_2007_SoC_table_Rev 1_SOC_Proposal_2 (1)_2008Tables_FOCUS_ERM-ERD-FEP-LITH-INTC-FAC-AP_DRAFTv7_2009Tables_FOCUS_B_itwg(Factory Integration)09" xfId="1851"/>
    <cellStyle name="___retention_FEPTablesJul19_2007_SoC_table_Rev 1_SOC_Proposal_2 (1)_2008Tables_FOCUS_ERM-ERD-FEP-LITH-INTC-FAC-AP_DRAFTv7_2009Tables_Focus_B-LITH-US-Bussels-V3" xfId="1852"/>
    <cellStyle name="___retention_FEPTablesJul19_2007_SoC_table_Rev 1_SOC_Proposal_2 (1)_2008Tables_FOCUS_ERM-ERD-FEP-LITH-INTC-FAC-AP_DRAFTv7_2009Tables_Focus_B-LITH-US-V13b" xfId="1853"/>
    <cellStyle name="___retention_FEPTablesJul19_2007_SoC_table_Rev 1_SOC_Proposal_2 (1)_2008Tables_FOCUS_ERM-ERD-FEP-LITH-INTC-FAC-AP_DRAFTv7_2009Tables_FOCUS_C_ITRS-FEPITWG(LL edits)" xfId="1854"/>
    <cellStyle name="___retention_FEPTablesJul19_2007_SoC_table_Rev 1_SOC_Proposal_2 (1)_2008Tables_FOCUS_ERM-ERD-FEP-LITH-INTC-FAC-AP_DRAFTv7_2009Tables_FOCUS_C_ITRSV1" xfId="1855"/>
    <cellStyle name="___retention_FEPTablesJul19_2007_SoC_table_Rev 1_SOC_Proposal_2 (1)_2008Tables_FOCUS_ERM-ERD-FEP-LITH-INTC-FAC-AP_DRAFTv7_2009Tables_FOCUS_C_ITRSV3" xfId="1856"/>
    <cellStyle name="___retention_FEPTablesJul19_2007_SoC_table_Rev 1_SOC_Proposal_2 (1)_2008Tables_FOCUS_ERM-ERD-FEP-LITH-INTC-FAC-AP_DRAFTv7_2009Tables_ORTC_V5" xfId="1857"/>
    <cellStyle name="___retention_FEPTablesJul19_2007_SoC_table_Rev 1_SOC_Proposal_2 (1)_2008Tables_FOCUS_ERM-ERD-FEP-LITH-INTC-FAC-AP_DRAFTv7_2011_ORTC-2A" xfId="1858"/>
    <cellStyle name="___retention_FEPTablesJul19_2007_SoC_table_Rev 1_SOC_Proposal_2 (1)_2008Tables_FOCUS_ERM-ERD-FEP-LITH-INTC-FAC-AP_DRAFTv7_4FINAL2009Tables_ERD_Oct30_lsw" xfId="1859"/>
    <cellStyle name="___retention_FEPTablesJul19_2007_SoC_table_Rev 1_SOC_Proposal_2 (1)_2008Tables_FOCUS_ERM-ERD-FEP-LITH-INTC-FAC-AP_DRAFTv7_4FINAL2009Tables_ERD_Oct30_lsw2" xfId="1860"/>
    <cellStyle name="___retention_FEPTablesJul19_2007_SoC_table_Rev 1_SOC_Proposal_2 (1)_2008Tables_FOCUS_ERM-ERD-FEP-LITH-INTC-FAC-AP_DRAFTv7_ITRS EUV Mask WG Meeting with Proposals-2009" xfId="1861"/>
    <cellStyle name="___retention_FEPTablesJul19_2007_SoC_table_Rev 1_SOC_Proposal_2 (1)_2008Tables_FOCUS_ERM-ERD-FEP-LITH-INTC-FAC-AP_DRAFTv7_ITRS Optica Mask Table change note 200907011" xfId="1862"/>
    <cellStyle name="___retention_FEPTablesJul19_2007_SoC_table_Rev 1_SOC_Proposal_2 (1)_2008Tables_FOCUS_ERM-ERD-FEP-LITH-INTC-FAC-AP_DRAFTv7_Litho_Challenges_2009_ITRS_Lith_Table_Summary-V5" xfId="1863"/>
    <cellStyle name="___retention_FEPTablesJul19_2007_SoC_table_Rev 1_SOC_Proposal_2 (1)_2008Tables_FOCUS_ERM-ERD-FEP-LITH-INTC-FAC-AP_DRAFTv7_Table-PIDS4-LSW" xfId="1864"/>
    <cellStyle name="___retention_FEPTablesJul19_2007_SoC_table_Rev 1_SOC_Proposal_2 (1)_2009 TR Tables_Factory Integration version 08-LSW" xfId="1865"/>
    <cellStyle name="___retention_FEPTablesJul19_2007_SoC_table_Rev 1_SOC_Proposal_2 (1)_2009 TR Tables_Factory Integration(20090806)_02A" xfId="1866"/>
    <cellStyle name="___retention_FEPTablesJul19_2007_SoC_table_Rev 1_SOC_Proposal_2 (1)_2009Tables_FOCUS_B_ITRS" xfId="1867"/>
    <cellStyle name="___retention_FEPTablesJul19_2007_SoC_table_Rev 1_SOC_Proposal_2 (1)_2009Tables_FOCUS_B_itwg(Factory Integration)09" xfId="1868"/>
    <cellStyle name="___retention_FEPTablesJul19_2007_SoC_table_Rev 1_SOC_Proposal_2 (1)_2009Tables_Focus_B-LITH-US-Bussels-V3" xfId="1869"/>
    <cellStyle name="___retention_FEPTablesJul19_2007_SoC_table_Rev 1_SOC_Proposal_2 (1)_2009Tables_Focus_B-LITH-US-V13b" xfId="1870"/>
    <cellStyle name="___retention_FEPTablesJul19_2007_SoC_table_Rev 1_SOC_Proposal_2 (1)_2009Tables_FOCUS_C_ITRS-FEPITWG(LL edits)" xfId="1871"/>
    <cellStyle name="___retention_FEPTablesJul19_2007_SoC_table_Rev 1_SOC_Proposal_2 (1)_2009Tables_FOCUS_C_ITRSV1" xfId="1872"/>
    <cellStyle name="___retention_FEPTablesJul19_2007_SoC_table_Rev 1_SOC_Proposal_2 (1)_2009Tables_FOCUS_C_ITRSV3" xfId="1873"/>
    <cellStyle name="___retention_FEPTablesJul19_2007_SoC_table_Rev 1_SOC_Proposal_2 (1)_2009Tables_ORTC_V5" xfId="1874"/>
    <cellStyle name="___retention_FEPTablesJul19_2007_SoC_table_Rev 1_SOC_Proposal_2 (1)_2011_ORTC-2A" xfId="1875"/>
    <cellStyle name="___retention_FEPTablesJul19_2007_SoC_table_Rev 1_SOC_Proposal_2 (1)_4FINAL2009Tables_ERD_Oct30_lsw" xfId="1876"/>
    <cellStyle name="___retention_FEPTablesJul19_2007_SoC_table_Rev 1_SOC_Proposal_2 (1)_4FINAL2009Tables_ERD_Oct30_lsw2" xfId="1877"/>
    <cellStyle name="___retention_FEPTablesJul19_2007_SoC_table_Rev 1_SOC_Proposal_2 (1)_ITRS EUV Mask WG Meeting with Proposals-2009" xfId="1878"/>
    <cellStyle name="___retention_FEPTablesJul19_2007_SoC_table_Rev 1_SOC_Proposal_2 (1)_ITRS Optica Mask Table change note 200907011" xfId="1879"/>
    <cellStyle name="___retention_FEPTablesJul19_2007_SoC_table_Rev 1_SOC_Proposal_2 (1)_Litho_Challenges_2009_ITRS_Lith_Table_Summary-V5" xfId="1880"/>
    <cellStyle name="___retention_FEPTablesJul19_2007_SoC_table_Rev 1_SOC_Proposal_2 (1)_Table-PIDS4-LSW" xfId="1881"/>
    <cellStyle name="___retention_FEPTablesJul19_2007_SoC_table_Rev 1_SOC_Proposal_2 (1)_WK_2007Test0612Rev04" xfId="1882"/>
    <cellStyle name="___retention_FEPTablesJul19_2007_SoC_table_Rev 1_SOC_Proposal_2 (1)_WK_2007Test0612Rev04_2008Tables_FOCUS_ERM-ERD-FEP-LITH-INTC-FAC-AP_DRAFTv7" xfId="1883"/>
    <cellStyle name="___retention_FEPTablesJul19_2007_SoC_table_Rev 1_SOC_Proposal_2 (1)_WK_2007Test0612Rev04_2008Tables_FOCUS_ERM-ERD-FEP-LITH-INTC-FAC-AP_DRAFTv7_2009 TR Tables_Factory Integration version 08-LSW" xfId="1884"/>
    <cellStyle name="___retention_FEPTablesJul19_2007_SoC_table_Rev 1_SOC_Proposal_2 (1)_WK_2007Test0612Rev04_2008Tables_FOCUS_ERM-ERD-FEP-LITH-INTC-FAC-AP_DRAFTv7_2009 TR Tables_Factory Integration(20090806)_02A" xfId="1885"/>
    <cellStyle name="___retention_FEPTablesJul19_2007_SoC_table_Rev 1_SOC_Proposal_2 (1)_WK_2007Test0612Rev04_2008Tables_FOCUS_ERM-ERD-FEP-LITH-INTC-FAC-AP_DRAFTv7_2009Tables_FOCUS_B_ITRS" xfId="1886"/>
    <cellStyle name="___retention_FEPTablesJul19_2007_SoC_table_Rev 1_SOC_Proposal_2 (1)_WK_2007Test0612Rev04_2008Tables_FOCUS_ERM-ERD-FEP-LITH-INTC-FAC-AP_DRAFTv7_2009Tables_FOCUS_B_itwg(Factory Integration)09" xfId="1887"/>
    <cellStyle name="___retention_FEPTablesJul19_2007_SoC_table_Rev 1_SOC_Proposal_2 (1)_WK_2007Test0612Rev04_2008Tables_FOCUS_ERM-ERD-FEP-LITH-INTC-FAC-AP_DRAFTv7_2009Tables_Focus_B-LITH-US-Bussels-V3" xfId="1888"/>
    <cellStyle name="___retention_FEPTablesJul19_2007_SoC_table_Rev 1_SOC_Proposal_2 (1)_WK_2007Test0612Rev04_2008Tables_FOCUS_ERM-ERD-FEP-LITH-INTC-FAC-AP_DRAFTv7_2009Tables_Focus_B-LITH-US-V13b" xfId="1889"/>
    <cellStyle name="___retention_FEPTablesJul19_2007_SoC_table_Rev 1_SOC_Proposal_2 (1)_WK_2007Test0612Rev04_2008Tables_FOCUS_ERM-ERD-FEP-LITH-INTC-FAC-AP_DRAFTv7_2009Tables_FOCUS_C_ITRS-FEPITWG(LL edits)" xfId="1890"/>
    <cellStyle name="___retention_FEPTablesJul19_2007_SoC_table_Rev 1_SOC_Proposal_2 (1)_WK_2007Test0612Rev04_2008Tables_FOCUS_ERM-ERD-FEP-LITH-INTC-FAC-AP_DRAFTv7_2009Tables_FOCUS_C_ITRSV1" xfId="1891"/>
    <cellStyle name="___retention_FEPTablesJul19_2007_SoC_table_Rev 1_SOC_Proposal_2 (1)_WK_2007Test0612Rev04_2008Tables_FOCUS_ERM-ERD-FEP-LITH-INTC-FAC-AP_DRAFTv7_2009Tables_FOCUS_C_ITRSV3" xfId="1892"/>
    <cellStyle name="___retention_FEPTablesJul19_2007_SoC_table_Rev 1_SOC_Proposal_2 (1)_WK_2007Test0612Rev04_2008Tables_FOCUS_ERM-ERD-FEP-LITH-INTC-FAC-AP_DRAFTv7_2009Tables_ORTC_V5" xfId="1893"/>
    <cellStyle name="___retention_FEPTablesJul19_2007_SoC_table_Rev 1_SOC_Proposal_2 (1)_WK_2007Test0612Rev04_2008Tables_FOCUS_ERM-ERD-FEP-LITH-INTC-FAC-AP_DRAFTv7_2011_ORTC-2A" xfId="1894"/>
    <cellStyle name="___retention_FEPTablesJul19_2007_SoC_table_Rev 1_SOC_Proposal_2 (1)_WK_2007Test0612Rev04_2008Tables_FOCUS_ERM-ERD-FEP-LITH-INTC-FAC-AP_DRAFTv7_4FINAL2009Tables_ERD_Oct30_lsw" xfId="1895"/>
    <cellStyle name="___retention_FEPTablesJul19_2007_SoC_table_Rev 1_SOC_Proposal_2 (1)_WK_2007Test0612Rev04_2008Tables_FOCUS_ERM-ERD-FEP-LITH-INTC-FAC-AP_DRAFTv7_4FINAL2009Tables_ERD_Oct30_lsw2" xfId="1896"/>
    <cellStyle name="___retention_FEPTablesJul19_2007_SoC_table_Rev 1_SOC_Proposal_2 (1)_WK_2007Test0612Rev04_2008Tables_FOCUS_ERM-ERD-FEP-LITH-INTC-FAC-AP_DRAFTv7_ITRS EUV Mask WG Meeting with Proposals-2009" xfId="1897"/>
    <cellStyle name="___retention_FEPTablesJul19_2007_SoC_table_Rev 1_SOC_Proposal_2 (1)_WK_2007Test0612Rev04_2008Tables_FOCUS_ERM-ERD-FEP-LITH-INTC-FAC-AP_DRAFTv7_ITRS Optica Mask Table change note 200907011" xfId="1898"/>
    <cellStyle name="___retention_FEPTablesJul19_2007_SoC_table_Rev 1_SOC_Proposal_2 (1)_WK_2007Test0612Rev04_2008Tables_FOCUS_ERM-ERD-FEP-LITH-INTC-FAC-AP_DRAFTv7_Litho_Challenges_2009_ITRS_Lith_Table_Summary-V5" xfId="1899"/>
    <cellStyle name="___retention_FEPTablesJul19_2007_SoC_table_Rev 1_SOC_Proposal_2 (1)_WK_2007Test0612Rev04_2008Tables_FOCUS_ERM-ERD-FEP-LITH-INTC-FAC-AP_DRAFTv7_Table-PIDS4-LSW" xfId="1900"/>
    <cellStyle name="___retention_FEPTablesJul19_2007_SoC_table_Rev 1_SOC_Proposal_2 (1)_WK_2007Test0612Rev04_2009 TR Tables_Factory Integration version 08-LSW" xfId="1901"/>
    <cellStyle name="___retention_FEPTablesJul19_2007_SoC_table_Rev 1_SOC_Proposal_2 (1)_WK_2007Test0612Rev04_2009 TR Tables_Factory Integration(20090806)_02A" xfId="1902"/>
    <cellStyle name="___retention_FEPTablesJul19_2007_SoC_table_Rev 1_SOC_Proposal_2 (1)_WK_2007Test0612Rev04_2009Tables_FOCUS_B_ITRS" xfId="1903"/>
    <cellStyle name="___retention_FEPTablesJul19_2007_SoC_table_Rev 1_SOC_Proposal_2 (1)_WK_2007Test0612Rev04_2009Tables_FOCUS_B_itwg(Factory Integration)09" xfId="1904"/>
    <cellStyle name="___retention_FEPTablesJul19_2007_SoC_table_Rev 1_SOC_Proposal_2 (1)_WK_2007Test0612Rev04_2009Tables_Focus_B-LITH-US-Bussels-V3" xfId="1905"/>
    <cellStyle name="___retention_FEPTablesJul19_2007_SoC_table_Rev 1_SOC_Proposal_2 (1)_WK_2007Test0612Rev04_2009Tables_Focus_B-LITH-US-V13b" xfId="1906"/>
    <cellStyle name="___retention_FEPTablesJul19_2007_SoC_table_Rev 1_SOC_Proposal_2 (1)_WK_2007Test0612Rev04_2009Tables_FOCUS_C_ITRS-FEPITWG(LL edits)" xfId="1907"/>
    <cellStyle name="___retention_FEPTablesJul19_2007_SoC_table_Rev 1_SOC_Proposal_2 (1)_WK_2007Test0612Rev04_2009Tables_FOCUS_C_ITRSV1" xfId="1908"/>
    <cellStyle name="___retention_FEPTablesJul19_2007_SoC_table_Rev 1_SOC_Proposal_2 (1)_WK_2007Test0612Rev04_2009Tables_FOCUS_C_ITRSV3" xfId="1909"/>
    <cellStyle name="___retention_FEPTablesJul19_2007_SoC_table_Rev 1_SOC_Proposal_2 (1)_WK_2007Test0612Rev04_2009Tables_ORTC_V5" xfId="1910"/>
    <cellStyle name="___retention_FEPTablesJul19_2007_SoC_table_Rev 1_SOC_Proposal_2 (1)_WK_2007Test0612Rev04_2011_ORTC-2A" xfId="1911"/>
    <cellStyle name="___retention_FEPTablesJul19_2007_SoC_table_Rev 1_SOC_Proposal_2 (1)_WK_2007Test0612Rev04_4FINAL2009Tables_ERD_Oct30_lsw" xfId="1912"/>
    <cellStyle name="___retention_FEPTablesJul19_2007_SoC_table_Rev 1_SOC_Proposal_2 (1)_WK_2007Test0612Rev04_4FINAL2009Tables_ERD_Oct30_lsw2" xfId="1913"/>
    <cellStyle name="___retention_FEPTablesJul19_2007_SoC_table_Rev 1_SOC_Proposal_2 (1)_WK_2007Test0612Rev04_ITRS EUV Mask WG Meeting with Proposals-2009" xfId="1914"/>
    <cellStyle name="___retention_FEPTablesJul19_2007_SoC_table_Rev 1_SOC_Proposal_2 (1)_WK_2007Test0612Rev04_ITRS Optica Mask Table change note 200907011" xfId="1915"/>
    <cellStyle name="___retention_FEPTablesJul19_2007_SoC_table_Rev 1_SOC_Proposal_2 (1)_WK_2007Test0612Rev04_Litho_Challenges_2009_ITRS_Lith_Table_Summary-V5" xfId="1916"/>
    <cellStyle name="___retention_FEPTablesJul19_2007_SoC_table_Rev 1_SOC_Proposal_2 (1)_WK_2007Test0612Rev04_Table-PIDS4-LSW" xfId="1917"/>
    <cellStyle name="___retention_FEPTablesJul19_2007_SoC_table_Rev 1_Table-PIDS4-LSW" xfId="1918"/>
    <cellStyle name="___retention_FEPTablesJul19_2007_SoC_table_Rev 1_WK_2007Test0612Rev04" xfId="1919"/>
    <cellStyle name="___retention_FEPTablesJul19_2007_SoC_table_Rev 1_WK_2007Test0612Rev04_2008Tables_FOCUS_ERM-ERD-FEP-LITH-INTC-FAC-AP_DRAFTv7" xfId="1920"/>
    <cellStyle name="___retention_FEPTablesJul19_2007_SoC_table_Rev 1_WK_2007Test0612Rev04_2008Tables_FOCUS_ERM-ERD-FEP-LITH-INTC-FAC-AP_DRAFTv7_2009 TR Tables_Factory Integration version 08-LSW" xfId="1921"/>
    <cellStyle name="___retention_FEPTablesJul19_2007_SoC_table_Rev 1_WK_2007Test0612Rev04_2008Tables_FOCUS_ERM-ERD-FEP-LITH-INTC-FAC-AP_DRAFTv7_2009 TR Tables_Factory Integration(20090806)_02A" xfId="1922"/>
    <cellStyle name="___retention_FEPTablesJul19_2007_SoC_table_Rev 1_WK_2007Test0612Rev04_2008Tables_FOCUS_ERM-ERD-FEP-LITH-INTC-FAC-AP_DRAFTv7_2009Tables_FOCUS_B_ITRS" xfId="1923"/>
    <cellStyle name="___retention_FEPTablesJul19_2007_SoC_table_Rev 1_WK_2007Test0612Rev04_2008Tables_FOCUS_ERM-ERD-FEP-LITH-INTC-FAC-AP_DRAFTv7_2009Tables_FOCUS_B_itwg(Factory Integration)09" xfId="1924"/>
    <cellStyle name="___retention_FEPTablesJul19_2007_SoC_table_Rev 1_WK_2007Test0612Rev04_2008Tables_FOCUS_ERM-ERD-FEP-LITH-INTC-FAC-AP_DRAFTv7_2009Tables_Focus_B-LITH-US-Bussels-V3" xfId="1925"/>
    <cellStyle name="___retention_FEPTablesJul19_2007_SoC_table_Rev 1_WK_2007Test0612Rev04_2008Tables_FOCUS_ERM-ERD-FEP-LITH-INTC-FAC-AP_DRAFTv7_2009Tables_Focus_B-LITH-US-V13b" xfId="1926"/>
    <cellStyle name="___retention_FEPTablesJul19_2007_SoC_table_Rev 1_WK_2007Test0612Rev04_2008Tables_FOCUS_ERM-ERD-FEP-LITH-INTC-FAC-AP_DRAFTv7_2009Tables_FOCUS_C_ITRS-FEPITWG(LL edits)" xfId="1927"/>
    <cellStyle name="___retention_FEPTablesJul19_2007_SoC_table_Rev 1_WK_2007Test0612Rev04_2008Tables_FOCUS_ERM-ERD-FEP-LITH-INTC-FAC-AP_DRAFTv7_2009Tables_FOCUS_C_ITRSV1" xfId="1928"/>
    <cellStyle name="___retention_FEPTablesJul19_2007_SoC_table_Rev 1_WK_2007Test0612Rev04_2008Tables_FOCUS_ERM-ERD-FEP-LITH-INTC-FAC-AP_DRAFTv7_2009Tables_FOCUS_C_ITRSV3" xfId="1929"/>
    <cellStyle name="___retention_FEPTablesJul19_2007_SoC_table_Rev 1_WK_2007Test0612Rev04_2008Tables_FOCUS_ERM-ERD-FEP-LITH-INTC-FAC-AP_DRAFTv7_2009Tables_ORTC_V5" xfId="1930"/>
    <cellStyle name="___retention_FEPTablesJul19_2007_SoC_table_Rev 1_WK_2007Test0612Rev04_2008Tables_FOCUS_ERM-ERD-FEP-LITH-INTC-FAC-AP_DRAFTv7_2011_ORTC-2A" xfId="1931"/>
    <cellStyle name="___retention_FEPTablesJul19_2007_SoC_table_Rev 1_WK_2007Test0612Rev04_2008Tables_FOCUS_ERM-ERD-FEP-LITH-INTC-FAC-AP_DRAFTv7_4FINAL2009Tables_ERD_Oct30_lsw" xfId="1932"/>
    <cellStyle name="___retention_FEPTablesJul19_2007_SoC_table_Rev 1_WK_2007Test0612Rev04_2008Tables_FOCUS_ERM-ERD-FEP-LITH-INTC-FAC-AP_DRAFTv7_4FINAL2009Tables_ERD_Oct30_lsw2" xfId="1933"/>
    <cellStyle name="___retention_FEPTablesJul19_2007_SoC_table_Rev 1_WK_2007Test0612Rev04_2008Tables_FOCUS_ERM-ERD-FEP-LITH-INTC-FAC-AP_DRAFTv7_ITRS EUV Mask WG Meeting with Proposals-2009" xfId="1934"/>
    <cellStyle name="___retention_FEPTablesJul19_2007_SoC_table_Rev 1_WK_2007Test0612Rev04_2008Tables_FOCUS_ERM-ERD-FEP-LITH-INTC-FAC-AP_DRAFTv7_ITRS Optica Mask Table change note 200907011" xfId="1935"/>
    <cellStyle name="___retention_FEPTablesJul19_2007_SoC_table_Rev 1_WK_2007Test0612Rev04_2008Tables_FOCUS_ERM-ERD-FEP-LITH-INTC-FAC-AP_DRAFTv7_Litho_Challenges_2009_ITRS_Lith_Table_Summary-V5" xfId="1936"/>
    <cellStyle name="___retention_FEPTablesJul19_2007_SoC_table_Rev 1_WK_2007Test0612Rev04_2008Tables_FOCUS_ERM-ERD-FEP-LITH-INTC-FAC-AP_DRAFTv7_Table-PIDS4-LSW" xfId="1937"/>
    <cellStyle name="___retention_FEPTablesJul19_2007_SoC_table_Rev 1_WK_2007Test0612Rev04_2009 TR Tables_Factory Integration version 08-LSW" xfId="1938"/>
    <cellStyle name="___retention_FEPTablesJul19_2007_SoC_table_Rev 1_WK_2007Test0612Rev04_2009 TR Tables_Factory Integration(20090806)_02A" xfId="1939"/>
    <cellStyle name="___retention_FEPTablesJul19_2007_SoC_table_Rev 1_WK_2007Test0612Rev04_2009Tables_FOCUS_B_ITRS" xfId="1940"/>
    <cellStyle name="___retention_FEPTablesJul19_2007_SoC_table_Rev 1_WK_2007Test0612Rev04_2009Tables_FOCUS_B_itwg(Factory Integration)09" xfId="1941"/>
    <cellStyle name="___retention_FEPTablesJul19_2007_SoC_table_Rev 1_WK_2007Test0612Rev04_2009Tables_Focus_B-LITH-US-Bussels-V3" xfId="1942"/>
    <cellStyle name="___retention_FEPTablesJul19_2007_SoC_table_Rev 1_WK_2007Test0612Rev04_2009Tables_Focus_B-LITH-US-V13b" xfId="1943"/>
    <cellStyle name="___retention_FEPTablesJul19_2007_SoC_table_Rev 1_WK_2007Test0612Rev04_2009Tables_FOCUS_C_ITRS-FEPITWG(LL edits)" xfId="1944"/>
    <cellStyle name="___retention_FEPTablesJul19_2007_SoC_table_Rev 1_WK_2007Test0612Rev04_2009Tables_FOCUS_C_ITRSV1" xfId="1945"/>
    <cellStyle name="___retention_FEPTablesJul19_2007_SoC_table_Rev 1_WK_2007Test0612Rev04_2009Tables_FOCUS_C_ITRSV3" xfId="1946"/>
    <cellStyle name="___retention_FEPTablesJul19_2007_SoC_table_Rev 1_WK_2007Test0612Rev04_2009Tables_ORTC_V5" xfId="1947"/>
    <cellStyle name="___retention_FEPTablesJul19_2007_SoC_table_Rev 1_WK_2007Test0612Rev04_2011_ORTC-2A" xfId="1948"/>
    <cellStyle name="___retention_FEPTablesJul19_2007_SoC_table_Rev 1_WK_2007Test0612Rev04_4FINAL2009Tables_ERD_Oct30_lsw" xfId="1949"/>
    <cellStyle name="___retention_FEPTablesJul19_2007_SoC_table_Rev 1_WK_2007Test0612Rev04_4FINAL2009Tables_ERD_Oct30_lsw2" xfId="1950"/>
    <cellStyle name="___retention_FEPTablesJul19_2007_SoC_table_Rev 1_WK_2007Test0612Rev04_ITRS EUV Mask WG Meeting with Proposals-2009" xfId="1951"/>
    <cellStyle name="___retention_FEPTablesJul19_2007_SoC_table_Rev 1_WK_2007Test0612Rev04_ITRS Optica Mask Table change note 200907011" xfId="1952"/>
    <cellStyle name="___retention_FEPTablesJul19_2007_SoC_table_Rev 1_WK_2007Test0612Rev04_Litho_Challenges_2009_ITRS_Lith_Table_Summary-V5" xfId="1953"/>
    <cellStyle name="___retention_FEPTablesJul19_2007_SoC_table_Rev 1_WK_2007Test0612Rev04_Table-PIDS4-LSW" xfId="1954"/>
    <cellStyle name="___retention_FEPTablesJul19_2007Test0429-Rev0-E (Socket Update 20070620)" xfId="1955"/>
    <cellStyle name="___retention_FEPTablesJul19_2007Test0429-Rev0-E (Socket Update 20070620)_2008Tables_FOCUS_ERM-ERD-FEP-LITH-INTC-FAC-AP_DRAFTv7" xfId="1956"/>
    <cellStyle name="___retention_FEPTablesJul19_2007Test0429-Rev0-E (Socket Update 20070620)_2008Tables_FOCUS_ERM-ERD-FEP-LITH-INTC-FAC-AP_DRAFTv7_2009 TR Tables_Factory Integration version 08-LSW" xfId="1957"/>
    <cellStyle name="___retention_FEPTablesJul19_2007Test0429-Rev0-E (Socket Update 20070620)_2008Tables_FOCUS_ERM-ERD-FEP-LITH-INTC-FAC-AP_DRAFTv7_2009 TR Tables_Factory Integration(20090806)_02A" xfId="1958"/>
    <cellStyle name="___retention_FEPTablesJul19_2007Test0429-Rev0-E (Socket Update 20070620)_2008Tables_FOCUS_ERM-ERD-FEP-LITH-INTC-FAC-AP_DRAFTv7_2009Tables_FOCUS_B_ITRS" xfId="1959"/>
    <cellStyle name="___retention_FEPTablesJul19_2007Test0429-Rev0-E (Socket Update 20070620)_2008Tables_FOCUS_ERM-ERD-FEP-LITH-INTC-FAC-AP_DRAFTv7_2009Tables_FOCUS_B_itwg(Factory Integration)09" xfId="1960"/>
    <cellStyle name="___retention_FEPTablesJul19_2007Test0429-Rev0-E (Socket Update 20070620)_2008Tables_FOCUS_ERM-ERD-FEP-LITH-INTC-FAC-AP_DRAFTv7_2009Tables_Focus_B-LITH-US-Bussels-V3" xfId="1961"/>
    <cellStyle name="___retention_FEPTablesJul19_2007Test0429-Rev0-E (Socket Update 20070620)_2008Tables_FOCUS_ERM-ERD-FEP-LITH-INTC-FAC-AP_DRAFTv7_2009Tables_Focus_B-LITH-US-V13b" xfId="1962"/>
    <cellStyle name="___retention_FEPTablesJul19_2007Test0429-Rev0-E (Socket Update 20070620)_2008Tables_FOCUS_ERM-ERD-FEP-LITH-INTC-FAC-AP_DRAFTv7_2009Tables_FOCUS_C_ITRS-FEPITWG(LL edits)" xfId="1963"/>
    <cellStyle name="___retention_FEPTablesJul19_2007Test0429-Rev0-E (Socket Update 20070620)_2008Tables_FOCUS_ERM-ERD-FEP-LITH-INTC-FAC-AP_DRAFTv7_2009Tables_FOCUS_C_ITRSV1" xfId="1964"/>
    <cellStyle name="___retention_FEPTablesJul19_2007Test0429-Rev0-E (Socket Update 20070620)_2008Tables_FOCUS_ERM-ERD-FEP-LITH-INTC-FAC-AP_DRAFTv7_2009Tables_FOCUS_C_ITRSV3" xfId="1965"/>
    <cellStyle name="___retention_FEPTablesJul19_2007Test0429-Rev0-E (Socket Update 20070620)_2008Tables_FOCUS_ERM-ERD-FEP-LITH-INTC-FAC-AP_DRAFTv7_2009Tables_ORTC_V5" xfId="1966"/>
    <cellStyle name="___retention_FEPTablesJul19_2007Test0429-Rev0-E (Socket Update 20070620)_2008Tables_FOCUS_ERM-ERD-FEP-LITH-INTC-FAC-AP_DRAFTv7_2011_ORTC-2A" xfId="1967"/>
    <cellStyle name="___retention_FEPTablesJul19_2007Test0429-Rev0-E (Socket Update 20070620)_2008Tables_FOCUS_ERM-ERD-FEP-LITH-INTC-FAC-AP_DRAFTv7_4FINAL2009Tables_ERD_Oct30_lsw" xfId="1968"/>
    <cellStyle name="___retention_FEPTablesJul19_2007Test0429-Rev0-E (Socket Update 20070620)_2008Tables_FOCUS_ERM-ERD-FEP-LITH-INTC-FAC-AP_DRAFTv7_4FINAL2009Tables_ERD_Oct30_lsw2" xfId="1969"/>
    <cellStyle name="___retention_FEPTablesJul19_2007Test0429-Rev0-E (Socket Update 20070620)_2008Tables_FOCUS_ERM-ERD-FEP-LITH-INTC-FAC-AP_DRAFTv7_ITRS EUV Mask WG Meeting with Proposals-2009" xfId="1970"/>
    <cellStyle name="___retention_FEPTablesJul19_2007Test0429-Rev0-E (Socket Update 20070620)_2008Tables_FOCUS_ERM-ERD-FEP-LITH-INTC-FAC-AP_DRAFTv7_ITRS Optica Mask Table change note 200907011" xfId="1971"/>
    <cellStyle name="___retention_FEPTablesJul19_2007Test0429-Rev0-E (Socket Update 20070620)_2008Tables_FOCUS_ERM-ERD-FEP-LITH-INTC-FAC-AP_DRAFTv7_Litho_Challenges_2009_ITRS_Lith_Table_Summary-V5" xfId="1972"/>
    <cellStyle name="___retention_FEPTablesJul19_2007Test0429-Rev0-E (Socket Update 20070620)_2008Tables_FOCUS_ERM-ERD-FEP-LITH-INTC-FAC-AP_DRAFTv7_Table-PIDS4-LSW" xfId="1973"/>
    <cellStyle name="___retention_FEPTablesJul19_2007Test0429-Rev0-E (Socket Update 20070620)_2009 TR Tables_Factory Integration version 08-LSW" xfId="1974"/>
    <cellStyle name="___retention_FEPTablesJul19_2007Test0429-Rev0-E (Socket Update 20070620)_2009 TR Tables_Factory Integration(20090806)_02A" xfId="1975"/>
    <cellStyle name="___retention_FEPTablesJul19_2007Test0429-Rev0-E (Socket Update 20070620)_2009Tables_FOCUS_B_ITRS" xfId="1976"/>
    <cellStyle name="___retention_FEPTablesJul19_2007Test0429-Rev0-E (Socket Update 20070620)_2009Tables_FOCUS_B_itwg(Factory Integration)09" xfId="1977"/>
    <cellStyle name="___retention_FEPTablesJul19_2007Test0429-Rev0-E (Socket Update 20070620)_2009Tables_Focus_B-LITH-US-Bussels-V3" xfId="1978"/>
    <cellStyle name="___retention_FEPTablesJul19_2007Test0429-Rev0-E (Socket Update 20070620)_2009Tables_Focus_B-LITH-US-V13b" xfId="1979"/>
    <cellStyle name="___retention_FEPTablesJul19_2007Test0429-Rev0-E (Socket Update 20070620)_2009Tables_FOCUS_C_ITRS-FEPITWG(LL edits)" xfId="1980"/>
    <cellStyle name="___retention_FEPTablesJul19_2007Test0429-Rev0-E (Socket Update 20070620)_2009Tables_FOCUS_C_ITRSV1" xfId="1981"/>
    <cellStyle name="___retention_FEPTablesJul19_2007Test0429-Rev0-E (Socket Update 20070620)_2009Tables_FOCUS_C_ITRSV3" xfId="1982"/>
    <cellStyle name="___retention_FEPTablesJul19_2007Test0429-Rev0-E (Socket Update 20070620)_2009Tables_ORTC_V5" xfId="1983"/>
    <cellStyle name="___retention_FEPTablesJul19_2007Test0429-Rev0-E (Socket Update 20070620)_2011_ORTC-2A" xfId="1984"/>
    <cellStyle name="___retention_FEPTablesJul19_2007Test0429-Rev0-E (Socket Update 20070620)_4FINAL2009Tables_ERD_Oct30_lsw" xfId="1985"/>
    <cellStyle name="___retention_FEPTablesJul19_2007Test0429-Rev0-E (Socket Update 20070620)_4FINAL2009Tables_ERD_Oct30_lsw2" xfId="1986"/>
    <cellStyle name="___retention_FEPTablesJul19_2007Test0429-Rev0-E (Socket Update 20070620)_ITRS EUV Mask WG Meeting with Proposals-2009" xfId="1987"/>
    <cellStyle name="___retention_FEPTablesJul19_2007Test0429-Rev0-E (Socket Update 20070620)_ITRS Optica Mask Table change note 200907011" xfId="1988"/>
    <cellStyle name="___retention_FEPTablesJul19_2007Test0429-Rev0-E (Socket Update 20070620)_Litho_Challenges_2009_ITRS_Lith_Table_Summary-V5" xfId="1989"/>
    <cellStyle name="___retention_FEPTablesJul19_2007Test0429-Rev0-E (Socket Update 20070620)_Table-PIDS4-LSW" xfId="1990"/>
    <cellStyle name="___retention_FEPTablesJul19_2007Test0618Rev0_Logic" xfId="1991"/>
    <cellStyle name="___retention_FEPTablesJul19_2007Test0618Rev0_Logic_2008Tables_FOCUS_ERM-ERD-FEP-LITH-INTC-FAC-AP_DRAFTv7" xfId="1992"/>
    <cellStyle name="___retention_FEPTablesJul19_2007Test0618Rev0_Logic_2008Tables_FOCUS_ERM-ERD-FEP-LITH-INTC-FAC-AP_DRAFTv7_2009 TR Tables_Factory Integration version 08-LSW" xfId="1993"/>
    <cellStyle name="___retention_FEPTablesJul19_2007Test0618Rev0_Logic_2008Tables_FOCUS_ERM-ERD-FEP-LITH-INTC-FAC-AP_DRAFTv7_2009 TR Tables_Factory Integration(20090806)_02A" xfId="1994"/>
    <cellStyle name="___retention_FEPTablesJul19_2007Test0618Rev0_Logic_2008Tables_FOCUS_ERM-ERD-FEP-LITH-INTC-FAC-AP_DRAFTv7_2009Tables_FOCUS_B_ITRS" xfId="1995"/>
    <cellStyle name="___retention_FEPTablesJul19_2007Test0618Rev0_Logic_2008Tables_FOCUS_ERM-ERD-FEP-LITH-INTC-FAC-AP_DRAFTv7_2009Tables_FOCUS_B_itwg(Factory Integration)09" xfId="1996"/>
    <cellStyle name="___retention_FEPTablesJul19_2007Test0618Rev0_Logic_2008Tables_FOCUS_ERM-ERD-FEP-LITH-INTC-FAC-AP_DRAFTv7_2009Tables_Focus_B-LITH-US-Bussels-V3" xfId="1997"/>
    <cellStyle name="___retention_FEPTablesJul19_2007Test0618Rev0_Logic_2008Tables_FOCUS_ERM-ERD-FEP-LITH-INTC-FAC-AP_DRAFTv7_2009Tables_Focus_B-LITH-US-V13b" xfId="1998"/>
    <cellStyle name="___retention_FEPTablesJul19_2007Test0618Rev0_Logic_2008Tables_FOCUS_ERM-ERD-FEP-LITH-INTC-FAC-AP_DRAFTv7_2009Tables_FOCUS_C_ITRS-FEPITWG(LL edits)" xfId="1999"/>
    <cellStyle name="___retention_FEPTablesJul19_2007Test0618Rev0_Logic_2008Tables_FOCUS_ERM-ERD-FEP-LITH-INTC-FAC-AP_DRAFTv7_2009Tables_FOCUS_C_ITRSV1" xfId="2000"/>
    <cellStyle name="___retention_FEPTablesJul19_2007Test0618Rev0_Logic_2008Tables_FOCUS_ERM-ERD-FEP-LITH-INTC-FAC-AP_DRAFTv7_2009Tables_FOCUS_C_ITRSV3" xfId="2001"/>
    <cellStyle name="___retention_FEPTablesJul19_2007Test0618Rev0_Logic_2008Tables_FOCUS_ERM-ERD-FEP-LITH-INTC-FAC-AP_DRAFTv7_2009Tables_ORTC_V5" xfId="2002"/>
    <cellStyle name="___retention_FEPTablesJul19_2007Test0618Rev0_Logic_2008Tables_FOCUS_ERM-ERD-FEP-LITH-INTC-FAC-AP_DRAFTv7_2011_ORTC-2A" xfId="2003"/>
    <cellStyle name="___retention_FEPTablesJul19_2007Test0618Rev0_Logic_2008Tables_FOCUS_ERM-ERD-FEP-LITH-INTC-FAC-AP_DRAFTv7_4FINAL2009Tables_ERD_Oct30_lsw" xfId="2004"/>
    <cellStyle name="___retention_FEPTablesJul19_2007Test0618Rev0_Logic_2008Tables_FOCUS_ERM-ERD-FEP-LITH-INTC-FAC-AP_DRAFTv7_4FINAL2009Tables_ERD_Oct30_lsw2" xfId="2005"/>
    <cellStyle name="___retention_FEPTablesJul19_2007Test0618Rev0_Logic_2008Tables_FOCUS_ERM-ERD-FEP-LITH-INTC-FAC-AP_DRAFTv7_ITRS EUV Mask WG Meeting with Proposals-2009" xfId="2006"/>
    <cellStyle name="___retention_FEPTablesJul19_2007Test0618Rev0_Logic_2008Tables_FOCUS_ERM-ERD-FEP-LITH-INTC-FAC-AP_DRAFTv7_ITRS Optica Mask Table change note 200907011" xfId="2007"/>
    <cellStyle name="___retention_FEPTablesJul19_2007Test0618Rev0_Logic_2008Tables_FOCUS_ERM-ERD-FEP-LITH-INTC-FAC-AP_DRAFTv7_Litho_Challenges_2009_ITRS_Lith_Table_Summary-V5" xfId="2008"/>
    <cellStyle name="___retention_FEPTablesJul19_2007Test0618Rev0_Logic_2008Tables_FOCUS_ERM-ERD-FEP-LITH-INTC-FAC-AP_DRAFTv7_Table-PIDS4-LSW" xfId="2009"/>
    <cellStyle name="___retention_FEPTablesJul19_2007Test0618Rev0_Logic_2009 TR Tables_Factory Integration version 08-LSW" xfId="2010"/>
    <cellStyle name="___retention_FEPTablesJul19_2007Test0618Rev0_Logic_2009 TR Tables_Factory Integration(20090806)_02A" xfId="2011"/>
    <cellStyle name="___retention_FEPTablesJul19_2007Test0618Rev0_Logic_2009Tables_FOCUS_B_ITRS" xfId="2012"/>
    <cellStyle name="___retention_FEPTablesJul19_2007Test0618Rev0_Logic_2009Tables_FOCUS_B_itwg(Factory Integration)09" xfId="2013"/>
    <cellStyle name="___retention_FEPTablesJul19_2007Test0618Rev0_Logic_2009Tables_Focus_B-LITH-US-Bussels-V3" xfId="2014"/>
    <cellStyle name="___retention_FEPTablesJul19_2007Test0618Rev0_Logic_2009Tables_Focus_B-LITH-US-V13b" xfId="2015"/>
    <cellStyle name="___retention_FEPTablesJul19_2007Test0618Rev0_Logic_2009Tables_FOCUS_C_ITRS-FEPITWG(LL edits)" xfId="2016"/>
    <cellStyle name="___retention_FEPTablesJul19_2007Test0618Rev0_Logic_2009Tables_FOCUS_C_ITRSV1" xfId="2017"/>
    <cellStyle name="___retention_FEPTablesJul19_2007Test0618Rev0_Logic_2009Tables_FOCUS_C_ITRSV3" xfId="2018"/>
    <cellStyle name="___retention_FEPTablesJul19_2007Test0618Rev0_Logic_2009Tables_ORTC_V5" xfId="2019"/>
    <cellStyle name="___retention_FEPTablesJul19_2007Test0618Rev0_Logic_2011_ORTC-2A" xfId="2020"/>
    <cellStyle name="___retention_FEPTablesJul19_2007Test0618Rev0_Logic_4FINAL2009Tables_ERD_Oct30_lsw" xfId="2021"/>
    <cellStyle name="___retention_FEPTablesJul19_2007Test0618Rev0_Logic_4FINAL2009Tables_ERD_Oct30_lsw2" xfId="2022"/>
    <cellStyle name="___retention_FEPTablesJul19_2007Test0618Rev0_Logic_ITRS EUV Mask WG Meeting with Proposals-2009" xfId="2023"/>
    <cellStyle name="___retention_FEPTablesJul19_2007Test0618Rev0_Logic_ITRS Optica Mask Table change note 200907011" xfId="2024"/>
    <cellStyle name="___retention_FEPTablesJul19_2007Test0618Rev0_Logic_Litho_Challenges_2009_ITRS_Lith_Table_Summary-V5" xfId="2025"/>
    <cellStyle name="___retention_FEPTablesJul19_2007Test0618Rev0_Logic_Table-PIDS4-LSW" xfId="2026"/>
    <cellStyle name="___retention_FEPTablesJul19_2007Test0618Rev0_SoC" xfId="2027"/>
    <cellStyle name="___retention_FEPTablesJul19_2007Test0618Rev0_SoC_2008Tables_FOCUS_ERM-ERD-FEP-LITH-INTC-FAC-AP_DRAFTv7" xfId="2028"/>
    <cellStyle name="___retention_FEPTablesJul19_2007Test0618Rev0_SoC_2008Tables_FOCUS_ERM-ERD-FEP-LITH-INTC-FAC-AP_DRAFTv7_2009 TR Tables_Factory Integration version 08-LSW" xfId="2029"/>
    <cellStyle name="___retention_FEPTablesJul19_2007Test0618Rev0_SoC_2008Tables_FOCUS_ERM-ERD-FEP-LITH-INTC-FAC-AP_DRAFTv7_2009 TR Tables_Factory Integration(20090806)_02A" xfId="2030"/>
    <cellStyle name="___retention_FEPTablesJul19_2007Test0618Rev0_SoC_2008Tables_FOCUS_ERM-ERD-FEP-LITH-INTC-FAC-AP_DRAFTv7_2009Tables_FOCUS_B_ITRS" xfId="2031"/>
    <cellStyle name="___retention_FEPTablesJul19_2007Test0618Rev0_SoC_2008Tables_FOCUS_ERM-ERD-FEP-LITH-INTC-FAC-AP_DRAFTv7_2009Tables_FOCUS_B_itwg(Factory Integration)09" xfId="2032"/>
    <cellStyle name="___retention_FEPTablesJul19_2007Test0618Rev0_SoC_2008Tables_FOCUS_ERM-ERD-FEP-LITH-INTC-FAC-AP_DRAFTv7_2009Tables_Focus_B-LITH-US-Bussels-V3" xfId="2033"/>
    <cellStyle name="___retention_FEPTablesJul19_2007Test0618Rev0_SoC_2008Tables_FOCUS_ERM-ERD-FEP-LITH-INTC-FAC-AP_DRAFTv7_2009Tables_Focus_B-LITH-US-V13b" xfId="2034"/>
    <cellStyle name="___retention_FEPTablesJul19_2007Test0618Rev0_SoC_2008Tables_FOCUS_ERM-ERD-FEP-LITH-INTC-FAC-AP_DRAFTv7_2009Tables_FOCUS_C_ITRS-FEPITWG(LL edits)" xfId="2035"/>
    <cellStyle name="___retention_FEPTablesJul19_2007Test0618Rev0_SoC_2008Tables_FOCUS_ERM-ERD-FEP-LITH-INTC-FAC-AP_DRAFTv7_2009Tables_FOCUS_C_ITRSV1" xfId="2036"/>
    <cellStyle name="___retention_FEPTablesJul19_2007Test0618Rev0_SoC_2008Tables_FOCUS_ERM-ERD-FEP-LITH-INTC-FAC-AP_DRAFTv7_2009Tables_FOCUS_C_ITRSV3" xfId="2037"/>
    <cellStyle name="___retention_FEPTablesJul19_2007Test0618Rev0_SoC_2008Tables_FOCUS_ERM-ERD-FEP-LITH-INTC-FAC-AP_DRAFTv7_2009Tables_ORTC_V5" xfId="2038"/>
    <cellStyle name="___retention_FEPTablesJul19_2007Test0618Rev0_SoC_2008Tables_FOCUS_ERM-ERD-FEP-LITH-INTC-FAC-AP_DRAFTv7_2011_ORTC-2A" xfId="2039"/>
    <cellStyle name="___retention_FEPTablesJul19_2007Test0618Rev0_SoC_2008Tables_FOCUS_ERM-ERD-FEP-LITH-INTC-FAC-AP_DRAFTv7_4FINAL2009Tables_ERD_Oct30_lsw" xfId="2040"/>
    <cellStyle name="___retention_FEPTablesJul19_2007Test0618Rev0_SoC_2008Tables_FOCUS_ERM-ERD-FEP-LITH-INTC-FAC-AP_DRAFTv7_4FINAL2009Tables_ERD_Oct30_lsw2" xfId="2041"/>
    <cellStyle name="___retention_FEPTablesJul19_2007Test0618Rev0_SoC_2008Tables_FOCUS_ERM-ERD-FEP-LITH-INTC-FAC-AP_DRAFTv7_ITRS EUV Mask WG Meeting with Proposals-2009" xfId="2042"/>
    <cellStyle name="___retention_FEPTablesJul19_2007Test0618Rev0_SoC_2008Tables_FOCUS_ERM-ERD-FEP-LITH-INTC-FAC-AP_DRAFTv7_ITRS Optica Mask Table change note 200907011" xfId="2043"/>
    <cellStyle name="___retention_FEPTablesJul19_2007Test0618Rev0_SoC_2008Tables_FOCUS_ERM-ERD-FEP-LITH-INTC-FAC-AP_DRAFTv7_Litho_Challenges_2009_ITRS_Lith_Table_Summary-V5" xfId="2044"/>
    <cellStyle name="___retention_FEPTablesJul19_2007Test0618Rev0_SoC_2008Tables_FOCUS_ERM-ERD-FEP-LITH-INTC-FAC-AP_DRAFTv7_Table-PIDS4-LSW" xfId="2045"/>
    <cellStyle name="___retention_FEPTablesJul19_2007Test0618Rev0_SoC_2009 TR Tables_Factory Integration version 08-LSW" xfId="2046"/>
    <cellStyle name="___retention_FEPTablesJul19_2007Test0618Rev0_SoC_2009 TR Tables_Factory Integration(20090806)_02A" xfId="2047"/>
    <cellStyle name="___retention_FEPTablesJul19_2007Test0618Rev0_SoC_2009Tables_FOCUS_B_ITRS" xfId="2048"/>
    <cellStyle name="___retention_FEPTablesJul19_2007Test0618Rev0_SoC_2009Tables_FOCUS_B_itwg(Factory Integration)09" xfId="2049"/>
    <cellStyle name="___retention_FEPTablesJul19_2007Test0618Rev0_SoC_2009Tables_Focus_B-LITH-US-Bussels-V3" xfId="2050"/>
    <cellStyle name="___retention_FEPTablesJul19_2007Test0618Rev0_SoC_2009Tables_Focus_B-LITH-US-V13b" xfId="2051"/>
    <cellStyle name="___retention_FEPTablesJul19_2007Test0618Rev0_SoC_2009Tables_FOCUS_C_ITRS-FEPITWG(LL edits)" xfId="2052"/>
    <cellStyle name="___retention_FEPTablesJul19_2007Test0618Rev0_SoC_2009Tables_FOCUS_C_ITRSV1" xfId="2053"/>
    <cellStyle name="___retention_FEPTablesJul19_2007Test0618Rev0_SoC_2009Tables_FOCUS_C_ITRSV3" xfId="2054"/>
    <cellStyle name="___retention_FEPTablesJul19_2007Test0618Rev0_SoC_2009Tables_ORTC_V5" xfId="2055"/>
    <cellStyle name="___retention_FEPTablesJul19_2007Test0618Rev0_SoC_2011_ORTC-2A" xfId="2056"/>
    <cellStyle name="___retention_FEPTablesJul19_2007Test0618Rev0_SoC_4FINAL2009Tables_ERD_Oct30_lsw" xfId="2057"/>
    <cellStyle name="___retention_FEPTablesJul19_2007Test0618Rev0_SoC_4FINAL2009Tables_ERD_Oct30_lsw2" xfId="2058"/>
    <cellStyle name="___retention_FEPTablesJul19_2007Test0618Rev0_SoC_ITRS EUV Mask WG Meeting with Proposals-2009" xfId="2059"/>
    <cellStyle name="___retention_FEPTablesJul19_2007Test0618Rev0_SoC_ITRS Optica Mask Table change note 200907011" xfId="2060"/>
    <cellStyle name="___retention_FEPTablesJul19_2007Test0618Rev0_SoC_Litho_Challenges_2009_ITRS_Lith_Table_Summary-V5" xfId="2061"/>
    <cellStyle name="___retention_FEPTablesJul19_2007Test0618Rev0_SoC_Table-PIDS4-LSW" xfId="2062"/>
    <cellStyle name="___retention_FEPTablesJul19_2007Test0710Rev0" xfId="2063"/>
    <cellStyle name="___retention_FEPTablesJul19_2007Test0710Rev0_2008Tables_FOCUS_ERM-ERD-FEP-LITH-INTC-FAC-AP_DRAFTv7" xfId="2064"/>
    <cellStyle name="___retention_FEPTablesJul19_2007Test0710Rev0_2008Tables_FOCUS_ERM-ERD-FEP-LITH-INTC-FAC-AP_DRAFTv7_2009 TR Tables_Factory Integration version 08-LSW" xfId="2065"/>
    <cellStyle name="___retention_FEPTablesJul19_2007Test0710Rev0_2008Tables_FOCUS_ERM-ERD-FEP-LITH-INTC-FAC-AP_DRAFTv7_2009 TR Tables_Factory Integration(20090806)_02A" xfId="2066"/>
    <cellStyle name="___retention_FEPTablesJul19_2007Test0710Rev0_2008Tables_FOCUS_ERM-ERD-FEP-LITH-INTC-FAC-AP_DRAFTv7_2009Tables_FOCUS_B_ITRS" xfId="2067"/>
    <cellStyle name="___retention_FEPTablesJul19_2007Test0710Rev0_2008Tables_FOCUS_ERM-ERD-FEP-LITH-INTC-FAC-AP_DRAFTv7_2009Tables_FOCUS_B_itwg(Factory Integration)09" xfId="2068"/>
    <cellStyle name="___retention_FEPTablesJul19_2007Test0710Rev0_2008Tables_FOCUS_ERM-ERD-FEP-LITH-INTC-FAC-AP_DRAFTv7_2009Tables_Focus_B-LITH-US-Bussels-V3" xfId="2069"/>
    <cellStyle name="___retention_FEPTablesJul19_2007Test0710Rev0_2008Tables_FOCUS_ERM-ERD-FEP-LITH-INTC-FAC-AP_DRAFTv7_2009Tables_Focus_B-LITH-US-V13b" xfId="2070"/>
    <cellStyle name="___retention_FEPTablesJul19_2007Test0710Rev0_2008Tables_FOCUS_ERM-ERD-FEP-LITH-INTC-FAC-AP_DRAFTv7_2009Tables_FOCUS_C_ITRS-FEPITWG(LL edits)" xfId="2071"/>
    <cellStyle name="___retention_FEPTablesJul19_2007Test0710Rev0_2008Tables_FOCUS_ERM-ERD-FEP-LITH-INTC-FAC-AP_DRAFTv7_2009Tables_FOCUS_C_ITRSV1" xfId="2072"/>
    <cellStyle name="___retention_FEPTablesJul19_2007Test0710Rev0_2008Tables_FOCUS_ERM-ERD-FEP-LITH-INTC-FAC-AP_DRAFTv7_2009Tables_FOCUS_C_ITRSV3" xfId="2073"/>
    <cellStyle name="___retention_FEPTablesJul19_2007Test0710Rev0_2008Tables_FOCUS_ERM-ERD-FEP-LITH-INTC-FAC-AP_DRAFTv7_2009Tables_ORTC_V5" xfId="2074"/>
    <cellStyle name="___retention_FEPTablesJul19_2007Test0710Rev0_2008Tables_FOCUS_ERM-ERD-FEP-LITH-INTC-FAC-AP_DRAFTv7_2011_ORTC-2A" xfId="2075"/>
    <cellStyle name="___retention_FEPTablesJul19_2007Test0710Rev0_2008Tables_FOCUS_ERM-ERD-FEP-LITH-INTC-FAC-AP_DRAFTv7_4FINAL2009Tables_ERD_Oct30_lsw" xfId="2076"/>
    <cellStyle name="___retention_FEPTablesJul19_2007Test0710Rev0_2008Tables_FOCUS_ERM-ERD-FEP-LITH-INTC-FAC-AP_DRAFTv7_4FINAL2009Tables_ERD_Oct30_lsw2" xfId="2077"/>
    <cellStyle name="___retention_FEPTablesJul19_2007Test0710Rev0_2008Tables_FOCUS_ERM-ERD-FEP-LITH-INTC-FAC-AP_DRAFTv7_ITRS EUV Mask WG Meeting with Proposals-2009" xfId="2078"/>
    <cellStyle name="___retention_FEPTablesJul19_2007Test0710Rev0_2008Tables_FOCUS_ERM-ERD-FEP-LITH-INTC-FAC-AP_DRAFTv7_ITRS Optica Mask Table change note 200907011" xfId="2079"/>
    <cellStyle name="___retention_FEPTablesJul19_2007Test0710Rev0_2008Tables_FOCUS_ERM-ERD-FEP-LITH-INTC-FAC-AP_DRAFTv7_Litho_Challenges_2009_ITRS_Lith_Table_Summary-V5" xfId="2080"/>
    <cellStyle name="___retention_FEPTablesJul19_2007Test0710Rev0_2008Tables_FOCUS_ERM-ERD-FEP-LITH-INTC-FAC-AP_DRAFTv7_Table-PIDS4-LSW" xfId="2081"/>
    <cellStyle name="___retention_FEPTablesJul19_2007Test0710Rev0_2009 TR Tables_Factory Integration version 08-LSW" xfId="2082"/>
    <cellStyle name="___retention_FEPTablesJul19_2007Test0710Rev0_2009 TR Tables_Factory Integration(20090806)_02A" xfId="2083"/>
    <cellStyle name="___retention_FEPTablesJul19_2007Test0710Rev0_2009Tables_FOCUS_B_ITRS" xfId="2084"/>
    <cellStyle name="___retention_FEPTablesJul19_2007Test0710Rev0_2009Tables_FOCUS_B_itwg(Factory Integration)09" xfId="2085"/>
    <cellStyle name="___retention_FEPTablesJul19_2007Test0710Rev0_2009Tables_Focus_B-LITH-US-Bussels-V3" xfId="2086"/>
    <cellStyle name="___retention_FEPTablesJul19_2007Test0710Rev0_2009Tables_Focus_B-LITH-US-V13b" xfId="2087"/>
    <cellStyle name="___retention_FEPTablesJul19_2007Test0710Rev0_2009Tables_FOCUS_C_ITRS-FEPITWG(LL edits)" xfId="2088"/>
    <cellStyle name="___retention_FEPTablesJul19_2007Test0710Rev0_2009Tables_FOCUS_C_ITRSV1" xfId="2089"/>
    <cellStyle name="___retention_FEPTablesJul19_2007Test0710Rev0_2009Tables_FOCUS_C_ITRSV3" xfId="2090"/>
    <cellStyle name="___retention_FEPTablesJul19_2007Test0710Rev0_2009Tables_ORTC_V5" xfId="2091"/>
    <cellStyle name="___retention_FEPTablesJul19_2007Test0710Rev0_2011_ORTC-2A" xfId="2092"/>
    <cellStyle name="___retention_FEPTablesJul19_2007Test0710Rev0_4FINAL2009Tables_ERD_Oct30_lsw" xfId="2093"/>
    <cellStyle name="___retention_FEPTablesJul19_2007Test0710Rev0_4FINAL2009Tables_ERD_Oct30_lsw2" xfId="2094"/>
    <cellStyle name="___retention_FEPTablesJul19_2007Test0710Rev0_ITRS EUV Mask WG Meeting with Proposals-2009" xfId="2095"/>
    <cellStyle name="___retention_FEPTablesJul19_2007Test0710Rev0_ITRS Optica Mask Table change note 200907011" xfId="2096"/>
    <cellStyle name="___retention_FEPTablesJul19_2007Test0710Rev0_Litho_Challenges_2009_ITRS_Lith_Table_Summary-V5" xfId="2097"/>
    <cellStyle name="___retention_FEPTablesJul19_2007Test0710Rev0_Table-PIDS4-LSW" xfId="2098"/>
    <cellStyle name="___retention_FEPTablesJul19_2007Test0725Rev1_update" xfId="2099"/>
    <cellStyle name="___retention_FEPTablesJul19_2007Test0725Rev1_update_2008Tables_FOCUS_ERM-ERD-FEP-LITH-INTC-FAC-AP_DRAFTv7" xfId="2100"/>
    <cellStyle name="___retention_FEPTablesJul19_2007Test0725Rev1_update_2008Tables_FOCUS_ERM-ERD-FEP-LITH-INTC-FAC-AP_DRAFTv7_2009 TR Tables_Factory Integration version 08-LSW" xfId="2101"/>
    <cellStyle name="___retention_FEPTablesJul19_2007Test0725Rev1_update_2008Tables_FOCUS_ERM-ERD-FEP-LITH-INTC-FAC-AP_DRAFTv7_2009 TR Tables_Factory Integration(20090806)_02A" xfId="2102"/>
    <cellStyle name="___retention_FEPTablesJul19_2007Test0725Rev1_update_2008Tables_FOCUS_ERM-ERD-FEP-LITH-INTC-FAC-AP_DRAFTv7_2009Tables_FOCUS_B_ITRS" xfId="2103"/>
    <cellStyle name="___retention_FEPTablesJul19_2007Test0725Rev1_update_2008Tables_FOCUS_ERM-ERD-FEP-LITH-INTC-FAC-AP_DRAFTv7_2009Tables_FOCUS_B_itwg(Factory Integration)09" xfId="2104"/>
    <cellStyle name="___retention_FEPTablesJul19_2007Test0725Rev1_update_2008Tables_FOCUS_ERM-ERD-FEP-LITH-INTC-FAC-AP_DRAFTv7_2009Tables_Focus_B-LITH-US-Bussels-V3" xfId="2105"/>
    <cellStyle name="___retention_FEPTablesJul19_2007Test0725Rev1_update_2008Tables_FOCUS_ERM-ERD-FEP-LITH-INTC-FAC-AP_DRAFTv7_2009Tables_Focus_B-LITH-US-V13b" xfId="2106"/>
    <cellStyle name="___retention_FEPTablesJul19_2007Test0725Rev1_update_2008Tables_FOCUS_ERM-ERD-FEP-LITH-INTC-FAC-AP_DRAFTv7_2009Tables_FOCUS_C_ITRS-FEPITWG(LL edits)" xfId="2107"/>
    <cellStyle name="___retention_FEPTablesJul19_2007Test0725Rev1_update_2008Tables_FOCUS_ERM-ERD-FEP-LITH-INTC-FAC-AP_DRAFTv7_2009Tables_FOCUS_C_ITRSV1" xfId="2108"/>
    <cellStyle name="___retention_FEPTablesJul19_2007Test0725Rev1_update_2008Tables_FOCUS_ERM-ERD-FEP-LITH-INTC-FAC-AP_DRAFTv7_2009Tables_FOCUS_C_ITRSV3" xfId="2109"/>
    <cellStyle name="___retention_FEPTablesJul19_2007Test0725Rev1_update_2008Tables_FOCUS_ERM-ERD-FEP-LITH-INTC-FAC-AP_DRAFTv7_2009Tables_ORTC_V5" xfId="2110"/>
    <cellStyle name="___retention_FEPTablesJul19_2007Test0725Rev1_update_2008Tables_FOCUS_ERM-ERD-FEP-LITH-INTC-FAC-AP_DRAFTv7_2011_ORTC-2A" xfId="2111"/>
    <cellStyle name="___retention_FEPTablesJul19_2007Test0725Rev1_update_2008Tables_FOCUS_ERM-ERD-FEP-LITH-INTC-FAC-AP_DRAFTv7_4FINAL2009Tables_ERD_Oct30_lsw" xfId="2112"/>
    <cellStyle name="___retention_FEPTablesJul19_2007Test0725Rev1_update_2008Tables_FOCUS_ERM-ERD-FEP-LITH-INTC-FAC-AP_DRAFTv7_4FINAL2009Tables_ERD_Oct30_lsw2" xfId="2113"/>
    <cellStyle name="___retention_FEPTablesJul19_2007Test0725Rev1_update_2008Tables_FOCUS_ERM-ERD-FEP-LITH-INTC-FAC-AP_DRAFTv7_ITRS EUV Mask WG Meeting with Proposals-2009" xfId="2114"/>
    <cellStyle name="___retention_FEPTablesJul19_2007Test0725Rev1_update_2008Tables_FOCUS_ERM-ERD-FEP-LITH-INTC-FAC-AP_DRAFTv7_ITRS Optica Mask Table change note 200907011" xfId="2115"/>
    <cellStyle name="___retention_FEPTablesJul19_2007Test0725Rev1_update_2008Tables_FOCUS_ERM-ERD-FEP-LITH-INTC-FAC-AP_DRAFTv7_Litho_Challenges_2009_ITRS_Lith_Table_Summary-V5" xfId="2116"/>
    <cellStyle name="___retention_FEPTablesJul19_2007Test0725Rev1_update_2008Tables_FOCUS_ERM-ERD-FEP-LITH-INTC-FAC-AP_DRAFTv7_Table-PIDS4-LSW" xfId="2117"/>
    <cellStyle name="___retention_FEPTablesJul19_2007Test0725Rev1_update_2009 TR Tables_Factory Integration version 08-LSW" xfId="2118"/>
    <cellStyle name="___retention_FEPTablesJul19_2007Test0725Rev1_update_2009 TR Tables_Factory Integration(20090806)_02A" xfId="2119"/>
    <cellStyle name="___retention_FEPTablesJul19_2007Test0725Rev1_update_2009Tables_FOCUS_B_ITRS" xfId="2120"/>
    <cellStyle name="___retention_FEPTablesJul19_2007Test0725Rev1_update_2009Tables_FOCUS_B_itwg(Factory Integration)09" xfId="2121"/>
    <cellStyle name="___retention_FEPTablesJul19_2007Test0725Rev1_update_2009Tables_Focus_B-LITH-US-Bussels-V3" xfId="2122"/>
    <cellStyle name="___retention_FEPTablesJul19_2007Test0725Rev1_update_2009Tables_Focus_B-LITH-US-V13b" xfId="2123"/>
    <cellStyle name="___retention_FEPTablesJul19_2007Test0725Rev1_update_2009Tables_FOCUS_C_ITRS-FEPITWG(LL edits)" xfId="2124"/>
    <cellStyle name="___retention_FEPTablesJul19_2007Test0725Rev1_update_2009Tables_FOCUS_C_ITRSV1" xfId="2125"/>
    <cellStyle name="___retention_FEPTablesJul19_2007Test0725Rev1_update_2009Tables_FOCUS_C_ITRSV3" xfId="2126"/>
    <cellStyle name="___retention_FEPTablesJul19_2007Test0725Rev1_update_2009Tables_ORTC_V5" xfId="2127"/>
    <cellStyle name="___retention_FEPTablesJul19_2007Test0725Rev1_update_2011_ORTC-2A" xfId="2128"/>
    <cellStyle name="___retention_FEPTablesJul19_2007Test0725Rev1_update_4FINAL2009Tables_ERD_Oct30_lsw" xfId="2129"/>
    <cellStyle name="___retention_FEPTablesJul19_2007Test0725Rev1_update_4FINAL2009Tables_ERD_Oct30_lsw2" xfId="2130"/>
    <cellStyle name="___retention_FEPTablesJul19_2007Test0725Rev1_update_ITRS EUV Mask WG Meeting with Proposals-2009" xfId="2131"/>
    <cellStyle name="___retention_FEPTablesJul19_2007Test0725Rev1_update_ITRS Optica Mask Table change note 200907011" xfId="2132"/>
    <cellStyle name="___retention_FEPTablesJul19_2007Test0725Rev1_update_Litho_Challenges_2009_ITRS_Lith_Table_Summary-V5" xfId="2133"/>
    <cellStyle name="___retention_FEPTablesJul19_2007Test0725Rev1_update_Table-PIDS4-LSW" xfId="2134"/>
    <cellStyle name="___retention_FEPTablesJul19_2008 Factory Integration Updates_Final" xfId="2135"/>
    <cellStyle name="___retention_FEPTablesJul19_2008 Factory Integration Updates_Final_2008Tables_FOCUS_ERM-ERD-FEP-LITH-INTC-FAC-AP_DRAFTv7" xfId="2136"/>
    <cellStyle name="___retention_FEPTablesJul19_2008 Factory Integration Updates_Final_2008Tables_FOCUS_ERM-ERD-FEP-LITH-INTC-FAC-AP_DRAFTv7_2009 TR Tables_Factory Integration version 08-LSW" xfId="2137"/>
    <cellStyle name="___retention_FEPTablesJul19_2008 Factory Integration Updates_Final_2008Tables_FOCUS_ERM-ERD-FEP-LITH-INTC-FAC-AP_DRAFTv7_2009 TR Tables_Factory Integration(20090806)_02A" xfId="2138"/>
    <cellStyle name="___retention_FEPTablesJul19_2008 Factory Integration Updates_Final_2008Tables_FOCUS_ERM-ERD-FEP-LITH-INTC-FAC-AP_DRAFTv7_2009Tables_FOCUS_B_ITRS" xfId="2139"/>
    <cellStyle name="___retention_FEPTablesJul19_2008 Factory Integration Updates_Final_2008Tables_FOCUS_ERM-ERD-FEP-LITH-INTC-FAC-AP_DRAFTv7_2009Tables_FOCUS_B_itwg(Factory Integration)09" xfId="2140"/>
    <cellStyle name="___retention_FEPTablesJul19_2008 Factory Integration Updates_Final_2008Tables_FOCUS_ERM-ERD-FEP-LITH-INTC-FAC-AP_DRAFTv7_2009Tables_Focus_B-LITH-US-Bussels-V3" xfId="2141"/>
    <cellStyle name="___retention_FEPTablesJul19_2008 Factory Integration Updates_Final_2008Tables_FOCUS_ERM-ERD-FEP-LITH-INTC-FAC-AP_DRAFTv7_2009Tables_Focus_B-LITH-US-V13b" xfId="2142"/>
    <cellStyle name="___retention_FEPTablesJul19_2008 Factory Integration Updates_Final_2008Tables_FOCUS_ERM-ERD-FEP-LITH-INTC-FAC-AP_DRAFTv7_2009Tables_FOCUS_C_ITRS-FEPITWG(LL edits)" xfId="2143"/>
    <cellStyle name="___retention_FEPTablesJul19_2008 Factory Integration Updates_Final_2008Tables_FOCUS_ERM-ERD-FEP-LITH-INTC-FAC-AP_DRAFTv7_2009Tables_FOCUS_C_ITRSV1" xfId="2144"/>
    <cellStyle name="___retention_FEPTablesJul19_2008 Factory Integration Updates_Final_2008Tables_FOCUS_ERM-ERD-FEP-LITH-INTC-FAC-AP_DRAFTv7_2009Tables_FOCUS_C_ITRSV3" xfId="2145"/>
    <cellStyle name="___retention_FEPTablesJul19_2008 Factory Integration Updates_Final_2008Tables_FOCUS_ERM-ERD-FEP-LITH-INTC-FAC-AP_DRAFTv7_2009Tables_ORTC_V5" xfId="2146"/>
    <cellStyle name="___retention_FEPTablesJul19_2008 Factory Integration Updates_Final_2008Tables_FOCUS_ERM-ERD-FEP-LITH-INTC-FAC-AP_DRAFTv7_2011_ORTC-2A" xfId="2147"/>
    <cellStyle name="___retention_FEPTablesJul19_2008 Factory Integration Updates_Final_2008Tables_FOCUS_ERM-ERD-FEP-LITH-INTC-FAC-AP_DRAFTv7_4FINAL2009Tables_ERD_Oct30_lsw" xfId="2148"/>
    <cellStyle name="___retention_FEPTablesJul19_2008 Factory Integration Updates_Final_2008Tables_FOCUS_ERM-ERD-FEP-LITH-INTC-FAC-AP_DRAFTv7_4FINAL2009Tables_ERD_Oct30_lsw2" xfId="2149"/>
    <cellStyle name="___retention_FEPTablesJul19_2008 Factory Integration Updates_Final_2008Tables_FOCUS_ERM-ERD-FEP-LITH-INTC-FAC-AP_DRAFTv7_ITRS EUV Mask WG Meeting with Proposals-2009" xfId="2150"/>
    <cellStyle name="___retention_FEPTablesJul19_2008 Factory Integration Updates_Final_2008Tables_FOCUS_ERM-ERD-FEP-LITH-INTC-FAC-AP_DRAFTv7_ITRS Optica Mask Table change note 200907011" xfId="2151"/>
    <cellStyle name="___retention_FEPTablesJul19_2008 Factory Integration Updates_Final_2008Tables_FOCUS_ERM-ERD-FEP-LITH-INTC-FAC-AP_DRAFTv7_Litho_Challenges_2009_ITRS_Lith_Table_Summary-V5" xfId="2152"/>
    <cellStyle name="___retention_FEPTablesJul19_2008 Factory Integration Updates_Final_2008Tables_FOCUS_ERM-ERD-FEP-LITH-INTC-FAC-AP_DRAFTv7_Table-PIDS4-LSW" xfId="2153"/>
    <cellStyle name="___retention_FEPTablesJul19_2008 Factory Integration Updates_Final_2009 TR Tables_Factory Integration version 08-LSW" xfId="2154"/>
    <cellStyle name="___retention_FEPTablesJul19_2008 Factory Integration Updates_Final_2009 TR Tables_Factory Integration(20090806)_02A" xfId="2155"/>
    <cellStyle name="___retention_FEPTablesJul19_2008 Factory Integration Updates_Final_2009Tables_FOCUS_B_ITRS" xfId="2156"/>
    <cellStyle name="___retention_FEPTablesJul19_2008 Factory Integration Updates_Final_2009Tables_FOCUS_B_itwg(Factory Integration)09" xfId="2157"/>
    <cellStyle name="___retention_FEPTablesJul19_2008 Factory Integration Updates_Final_2009Tables_Focus_B-LITH-US-Bussels-V3" xfId="2158"/>
    <cellStyle name="___retention_FEPTablesJul19_2008 Factory Integration Updates_Final_2009Tables_Focus_B-LITH-US-V13b" xfId="2159"/>
    <cellStyle name="___retention_FEPTablesJul19_2008 Factory Integration Updates_Final_2009Tables_FOCUS_C_ITRS-FEPITWG(LL edits)" xfId="2160"/>
    <cellStyle name="___retention_FEPTablesJul19_2008 Factory Integration Updates_Final_2009Tables_FOCUS_C_ITRSV1" xfId="2161"/>
    <cellStyle name="___retention_FEPTablesJul19_2008 Factory Integration Updates_Final_2009Tables_FOCUS_C_ITRSV3" xfId="2162"/>
    <cellStyle name="___retention_FEPTablesJul19_2008 Factory Integration Updates_Final_2009Tables_ORTC_V5" xfId="2163"/>
    <cellStyle name="___retention_FEPTablesJul19_2008 Factory Integration Updates_Final_2011_ORTC-2A" xfId="2164"/>
    <cellStyle name="___retention_FEPTablesJul19_2008 Factory Integration Updates_Final_4FINAL2009Tables_ERD_Oct30_lsw" xfId="2165"/>
    <cellStyle name="___retention_FEPTablesJul19_2008 Factory Integration Updates_Final_4FINAL2009Tables_ERD_Oct30_lsw2" xfId="2166"/>
    <cellStyle name="___retention_FEPTablesJul19_2008 Factory Integration Updates_Final_ITRS EUV Mask WG Meeting with Proposals-2009" xfId="2167"/>
    <cellStyle name="___retention_FEPTablesJul19_2008 Factory Integration Updates_Final_ITRS Optica Mask Table change note 200907011" xfId="2168"/>
    <cellStyle name="___retention_FEPTablesJul19_2008 Factory Integration Updates_Final_Litho_Challenges_2009_ITRS_Lith_Table_Summary-V5" xfId="2169"/>
    <cellStyle name="___retention_FEPTablesJul19_2008 Factory Integration Updates_Final_Table-PIDS4-LSW" xfId="2170"/>
    <cellStyle name="___retention_FEPTablesJul19_2009 ERM Challenges 091509 Rev 1lsw" xfId="2171"/>
    <cellStyle name="___retention_FEPTablesJul19_2009 ERM Challenges 111309  DH" xfId="2172"/>
    <cellStyle name="___retention_FEPTablesJul19_2009Tables_FOCUS_C_ITRSV1" xfId="2173"/>
    <cellStyle name="___retention_FEPTablesJul19_2009Tables_ORTC_V5" xfId="2174"/>
    <cellStyle name="___retention_FEPTablesJul19_FINAL.2009Tables_ERD.Aug.26" xfId="2175"/>
    <cellStyle name="___retention_FEPTablesJul19_FINAL.2009Tables_ERD.Aug.26 Rev MG" xfId="2176"/>
    <cellStyle name="___retention_FEPTablesJul19_INTC6_2008_5_1 (Sam) release 121408" xfId="2177"/>
    <cellStyle name="___retention_FEPTablesJul19_INTC6_2008_5_1 (Sam) release 121408_2009 TR Tables_Factory Integration version 08-LSW" xfId="2178"/>
    <cellStyle name="___retention_FEPTablesJul19_INTC6_2008_5_1 (Sam) release 121408_2009 TR Tables_Factory Integration(20090806)_02A" xfId="2179"/>
    <cellStyle name="___retention_FEPTablesJul19_INTC6_2008_5_1 (Sam) release 121408_2009Tables_FOCUS_B_ITRS" xfId="2180"/>
    <cellStyle name="___retention_FEPTablesJul19_INTC6_2008_5_1 (Sam) release 121408_2009Tables_FOCUS_B_itwg(Factory Integration)09" xfId="2181"/>
    <cellStyle name="___retention_FEPTablesJul19_INTC6_2008_5_1 (Sam) release 121408_2009Tables_Focus_B-LITH-US-Bussels-V3" xfId="2182"/>
    <cellStyle name="___retention_FEPTablesJul19_INTC6_2008_5_1 (Sam) release 121408_2009Tables_Focus_B-LITH-US-V13b" xfId="2183"/>
    <cellStyle name="___retention_FEPTablesJul19_INTC6_2008_5_1 (Sam) release 121408_2009Tables_FOCUS_C_ITRS-FEPITWG(LL edits)" xfId="2184"/>
    <cellStyle name="___retention_FEPTablesJul19_INTC6_2008_5_1 (Sam) release 121408_2009Tables_FOCUS_C_ITRSV1" xfId="2185"/>
    <cellStyle name="___retention_FEPTablesJul19_INTC6_2008_5_1 (Sam) release 121408_2009Tables_FOCUS_C_ITRSV3" xfId="2186"/>
    <cellStyle name="___retention_FEPTablesJul19_INTC6_2008_5_1 (Sam) release 121408_2009Tables_ORTC_V5" xfId="2187"/>
    <cellStyle name="___retention_FEPTablesJul19_INTC6_2008_5_1 (Sam) release 121408_2011_ORTC-2A" xfId="2188"/>
    <cellStyle name="___retention_FEPTablesJul19_INTC6_2008_5_1 (Sam) release 121408_4FINAL2009Tables_ERD_Oct30_lsw" xfId="2189"/>
    <cellStyle name="___retention_FEPTablesJul19_INTC6_2008_5_1 (Sam) release 121408_4FINAL2009Tables_ERD_Oct30_lsw2" xfId="2190"/>
    <cellStyle name="___retention_FEPTablesJul19_INTC6_2008_5_1 (Sam) release 121408_ITRS EUV Mask WG Meeting with Proposals-2009" xfId="2191"/>
    <cellStyle name="___retention_FEPTablesJul19_INTC6_2008_5_1 (Sam) release 121408_ITRS Optica Mask Table change note 200907011" xfId="2192"/>
    <cellStyle name="___retention_FEPTablesJul19_INTC6_2008_5_1 (Sam) release 121408_Litho_Challenges_2009_ITRS_Lith_Table_Summary-V5" xfId="2193"/>
    <cellStyle name="___retention_FEPTablesJul19_INTC6_2008_5_1 (Sam) release 121408_Table-PIDS4-LSW" xfId="2194"/>
    <cellStyle name="___retention_FEPTablesJul19_probe card difficult challenges" xfId="2195"/>
    <cellStyle name="___retention_FEPTablesJul19_probe card difficult challenges_2007Test_SoC_0618" xfId="2196"/>
    <cellStyle name="___retention_FEPTablesJul19_probe card difficult challenges_2007Test_SoC_0618_2008Tables_FOCUS_ERM-ERD-FEP-LITH-INTC-FAC-AP_DRAFTv7" xfId="2197"/>
    <cellStyle name="___retention_FEPTablesJul19_probe card difficult challenges_2007Test_SoC_0618_2008Tables_FOCUS_ERM-ERD-FEP-LITH-INTC-FAC-AP_DRAFTv7_2009 TR Tables_Factory Integration version 08-LSW" xfId="2198"/>
    <cellStyle name="___retention_FEPTablesJul19_probe card difficult challenges_2007Test_SoC_0618_2008Tables_FOCUS_ERM-ERD-FEP-LITH-INTC-FAC-AP_DRAFTv7_2009 TR Tables_Factory Integration(20090806)_02A" xfId="2199"/>
    <cellStyle name="___retention_FEPTablesJul19_probe card difficult challenges_2007Test_SoC_0618_2008Tables_FOCUS_ERM-ERD-FEP-LITH-INTC-FAC-AP_DRAFTv7_2009Tables_FOCUS_B_ITRS" xfId="2200"/>
    <cellStyle name="___retention_FEPTablesJul19_probe card difficult challenges_2007Test_SoC_0618_2008Tables_FOCUS_ERM-ERD-FEP-LITH-INTC-FAC-AP_DRAFTv7_2009Tables_FOCUS_B_itwg(Factory Integration)09" xfId="2201"/>
    <cellStyle name="___retention_FEPTablesJul19_probe card difficult challenges_2007Test_SoC_0618_2008Tables_FOCUS_ERM-ERD-FEP-LITH-INTC-FAC-AP_DRAFTv7_2009Tables_Focus_B-LITH-US-Bussels-V3" xfId="2202"/>
    <cellStyle name="___retention_FEPTablesJul19_probe card difficult challenges_2007Test_SoC_0618_2008Tables_FOCUS_ERM-ERD-FEP-LITH-INTC-FAC-AP_DRAFTv7_2009Tables_Focus_B-LITH-US-V13b" xfId="2203"/>
    <cellStyle name="___retention_FEPTablesJul19_probe card difficult challenges_2007Test_SoC_0618_2008Tables_FOCUS_ERM-ERD-FEP-LITH-INTC-FAC-AP_DRAFTv7_2009Tables_FOCUS_C_ITRS-FEPITWG(LL edits)" xfId="2204"/>
    <cellStyle name="___retention_FEPTablesJul19_probe card difficult challenges_2007Test_SoC_0618_2008Tables_FOCUS_ERM-ERD-FEP-LITH-INTC-FAC-AP_DRAFTv7_2009Tables_FOCUS_C_ITRSV1" xfId="2205"/>
    <cellStyle name="___retention_FEPTablesJul19_probe card difficult challenges_2007Test_SoC_0618_2008Tables_FOCUS_ERM-ERD-FEP-LITH-INTC-FAC-AP_DRAFTv7_2009Tables_FOCUS_C_ITRSV3" xfId="2206"/>
    <cellStyle name="___retention_FEPTablesJul19_probe card difficult challenges_2007Test_SoC_0618_2008Tables_FOCUS_ERM-ERD-FEP-LITH-INTC-FAC-AP_DRAFTv7_2009Tables_ORTC_V5" xfId="2207"/>
    <cellStyle name="___retention_FEPTablesJul19_probe card difficult challenges_2007Test_SoC_0618_2008Tables_FOCUS_ERM-ERD-FEP-LITH-INTC-FAC-AP_DRAFTv7_2011_ORTC-2A" xfId="2208"/>
    <cellStyle name="___retention_FEPTablesJul19_probe card difficult challenges_2007Test_SoC_0618_2008Tables_FOCUS_ERM-ERD-FEP-LITH-INTC-FAC-AP_DRAFTv7_4FINAL2009Tables_ERD_Oct30_lsw" xfId="2209"/>
    <cellStyle name="___retention_FEPTablesJul19_probe card difficult challenges_2007Test_SoC_0618_2008Tables_FOCUS_ERM-ERD-FEP-LITH-INTC-FAC-AP_DRAFTv7_4FINAL2009Tables_ERD_Oct30_lsw2" xfId="2210"/>
    <cellStyle name="___retention_FEPTablesJul19_probe card difficult challenges_2007Test_SoC_0618_2008Tables_FOCUS_ERM-ERD-FEP-LITH-INTC-FAC-AP_DRAFTv7_ITRS EUV Mask WG Meeting with Proposals-2009" xfId="2211"/>
    <cellStyle name="___retention_FEPTablesJul19_probe card difficult challenges_2007Test_SoC_0618_2008Tables_FOCUS_ERM-ERD-FEP-LITH-INTC-FAC-AP_DRAFTv7_ITRS Optica Mask Table change note 200907011" xfId="2212"/>
    <cellStyle name="___retention_FEPTablesJul19_probe card difficult challenges_2007Test_SoC_0618_2008Tables_FOCUS_ERM-ERD-FEP-LITH-INTC-FAC-AP_DRAFTv7_Litho_Challenges_2009_ITRS_Lith_Table_Summary-V5" xfId="2213"/>
    <cellStyle name="___retention_FEPTablesJul19_probe card difficult challenges_2007Test_SoC_0618_2008Tables_FOCUS_ERM-ERD-FEP-LITH-INTC-FAC-AP_DRAFTv7_Table-PIDS4-LSW" xfId="2214"/>
    <cellStyle name="___retention_FEPTablesJul19_probe card difficult challenges_2007Test_SoC_0618_2009 TR Tables_Factory Integration version 08-LSW" xfId="2215"/>
    <cellStyle name="___retention_FEPTablesJul19_probe card difficult challenges_2007Test_SoC_0618_2009 TR Tables_Factory Integration(20090806)_02A" xfId="2216"/>
    <cellStyle name="___retention_FEPTablesJul19_probe card difficult challenges_2007Test_SoC_0618_2009Tables_FOCUS_B_ITRS" xfId="2217"/>
    <cellStyle name="___retention_FEPTablesJul19_probe card difficult challenges_2007Test_SoC_0618_2009Tables_FOCUS_B_itwg(Factory Integration)09" xfId="2218"/>
    <cellStyle name="___retention_FEPTablesJul19_probe card difficult challenges_2007Test_SoC_0618_2009Tables_Focus_B-LITH-US-Bussels-V3" xfId="2219"/>
    <cellStyle name="___retention_FEPTablesJul19_probe card difficult challenges_2007Test_SoC_0618_2009Tables_Focus_B-LITH-US-V13b" xfId="2220"/>
    <cellStyle name="___retention_FEPTablesJul19_probe card difficult challenges_2007Test_SoC_0618_2009Tables_FOCUS_C_ITRS-FEPITWG(LL edits)" xfId="2221"/>
    <cellStyle name="___retention_FEPTablesJul19_probe card difficult challenges_2007Test_SoC_0618_2009Tables_FOCUS_C_ITRSV1" xfId="2222"/>
    <cellStyle name="___retention_FEPTablesJul19_probe card difficult challenges_2007Test_SoC_0618_2009Tables_FOCUS_C_ITRSV3" xfId="2223"/>
    <cellStyle name="___retention_FEPTablesJul19_probe card difficult challenges_2007Test_SoC_0618_2009Tables_ORTC_V5" xfId="2224"/>
    <cellStyle name="___retention_FEPTablesJul19_probe card difficult challenges_2007Test_SoC_0618_2011_ORTC-2A" xfId="2225"/>
    <cellStyle name="___retention_FEPTablesJul19_probe card difficult challenges_2007Test_SoC_0618_4FINAL2009Tables_ERD_Oct30_lsw" xfId="2226"/>
    <cellStyle name="___retention_FEPTablesJul19_probe card difficult challenges_2007Test_SoC_0618_4FINAL2009Tables_ERD_Oct30_lsw2" xfId="2227"/>
    <cellStyle name="___retention_FEPTablesJul19_probe card difficult challenges_2007Test_SoC_0618_ITRS EUV Mask WG Meeting with Proposals-2009" xfId="2228"/>
    <cellStyle name="___retention_FEPTablesJul19_probe card difficult challenges_2007Test_SoC_0618_ITRS Optica Mask Table change note 200907011" xfId="2229"/>
    <cellStyle name="___retention_FEPTablesJul19_probe card difficult challenges_2007Test_SoC_0618_Litho_Challenges_2009_ITRS_Lith_Table_Summary-V5" xfId="2230"/>
    <cellStyle name="___retention_FEPTablesJul19_probe card difficult challenges_2007Test_SoC_0618_Table-PIDS4-LSW" xfId="2231"/>
    <cellStyle name="___retention_FEPTablesJul19_probe card difficult challenges_2008Tables_FOCUS_ERM-ERD-FEP-LITH-INTC-FAC-AP_DRAFTv7" xfId="2232"/>
    <cellStyle name="___retention_FEPTablesJul19_probe card difficult challenges_2008Tables_FOCUS_ERM-ERD-FEP-LITH-INTC-FAC-AP_DRAFTv7_2009 TR Tables_Factory Integration version 08-LSW" xfId="2233"/>
    <cellStyle name="___retention_FEPTablesJul19_probe card difficult challenges_2008Tables_FOCUS_ERM-ERD-FEP-LITH-INTC-FAC-AP_DRAFTv7_2009 TR Tables_Factory Integration(20090806)_02A" xfId="2234"/>
    <cellStyle name="___retention_FEPTablesJul19_probe card difficult challenges_2008Tables_FOCUS_ERM-ERD-FEP-LITH-INTC-FAC-AP_DRAFTv7_2009Tables_FOCUS_B_ITRS" xfId="2235"/>
    <cellStyle name="___retention_FEPTablesJul19_probe card difficult challenges_2008Tables_FOCUS_ERM-ERD-FEP-LITH-INTC-FAC-AP_DRAFTv7_2009Tables_FOCUS_B_itwg(Factory Integration)09" xfId="2236"/>
    <cellStyle name="___retention_FEPTablesJul19_probe card difficult challenges_2008Tables_FOCUS_ERM-ERD-FEP-LITH-INTC-FAC-AP_DRAFTv7_2009Tables_Focus_B-LITH-US-Bussels-V3" xfId="2237"/>
    <cellStyle name="___retention_FEPTablesJul19_probe card difficult challenges_2008Tables_FOCUS_ERM-ERD-FEP-LITH-INTC-FAC-AP_DRAFTv7_2009Tables_Focus_B-LITH-US-V13b" xfId="2238"/>
    <cellStyle name="___retention_FEPTablesJul19_probe card difficult challenges_2008Tables_FOCUS_ERM-ERD-FEP-LITH-INTC-FAC-AP_DRAFTv7_2009Tables_FOCUS_C_ITRS-FEPITWG(LL edits)" xfId="2239"/>
    <cellStyle name="___retention_FEPTablesJul19_probe card difficult challenges_2008Tables_FOCUS_ERM-ERD-FEP-LITH-INTC-FAC-AP_DRAFTv7_2009Tables_FOCUS_C_ITRSV1" xfId="2240"/>
    <cellStyle name="___retention_FEPTablesJul19_probe card difficult challenges_2008Tables_FOCUS_ERM-ERD-FEP-LITH-INTC-FAC-AP_DRAFTv7_2009Tables_FOCUS_C_ITRSV3" xfId="2241"/>
    <cellStyle name="___retention_FEPTablesJul19_probe card difficult challenges_2008Tables_FOCUS_ERM-ERD-FEP-LITH-INTC-FAC-AP_DRAFTv7_2009Tables_ORTC_V5" xfId="2242"/>
    <cellStyle name="___retention_FEPTablesJul19_probe card difficult challenges_2008Tables_FOCUS_ERM-ERD-FEP-LITH-INTC-FAC-AP_DRAFTv7_2011_ORTC-2A" xfId="2243"/>
    <cellStyle name="___retention_FEPTablesJul19_probe card difficult challenges_2008Tables_FOCUS_ERM-ERD-FEP-LITH-INTC-FAC-AP_DRAFTv7_4FINAL2009Tables_ERD_Oct30_lsw" xfId="2244"/>
    <cellStyle name="___retention_FEPTablesJul19_probe card difficult challenges_2008Tables_FOCUS_ERM-ERD-FEP-LITH-INTC-FAC-AP_DRAFTv7_4FINAL2009Tables_ERD_Oct30_lsw2" xfId="2245"/>
    <cellStyle name="___retention_FEPTablesJul19_probe card difficult challenges_2008Tables_FOCUS_ERM-ERD-FEP-LITH-INTC-FAC-AP_DRAFTv7_ITRS EUV Mask WG Meeting with Proposals-2009" xfId="2246"/>
    <cellStyle name="___retention_FEPTablesJul19_probe card difficult challenges_2008Tables_FOCUS_ERM-ERD-FEP-LITH-INTC-FAC-AP_DRAFTv7_ITRS Optica Mask Table change note 200907011" xfId="2247"/>
    <cellStyle name="___retention_FEPTablesJul19_probe card difficult challenges_2008Tables_FOCUS_ERM-ERD-FEP-LITH-INTC-FAC-AP_DRAFTv7_Litho_Challenges_2009_ITRS_Lith_Table_Summary-V5" xfId="2248"/>
    <cellStyle name="___retention_FEPTablesJul19_probe card difficult challenges_2008Tables_FOCUS_ERM-ERD-FEP-LITH-INTC-FAC-AP_DRAFTv7_Table-PIDS4-LSW" xfId="2249"/>
    <cellStyle name="___retention_FEPTablesJul19_probe card difficult challenges_2009 TR Tables_Factory Integration version 08-LSW" xfId="2250"/>
    <cellStyle name="___retention_FEPTablesJul19_probe card difficult challenges_2009 TR Tables_Factory Integration(20090806)_02A" xfId="2251"/>
    <cellStyle name="___retention_FEPTablesJul19_probe card difficult challenges_2009Tables_FOCUS_B_ITRS" xfId="2252"/>
    <cellStyle name="___retention_FEPTablesJul19_probe card difficult challenges_2009Tables_FOCUS_B_itwg(Factory Integration)09" xfId="2253"/>
    <cellStyle name="___retention_FEPTablesJul19_probe card difficult challenges_2009Tables_Focus_B-LITH-US-Bussels-V3" xfId="2254"/>
    <cellStyle name="___retention_FEPTablesJul19_probe card difficult challenges_2009Tables_Focus_B-LITH-US-V13b" xfId="2255"/>
    <cellStyle name="___retention_FEPTablesJul19_probe card difficult challenges_2009Tables_FOCUS_C_ITRS-FEPITWG(LL edits)" xfId="2256"/>
    <cellStyle name="___retention_FEPTablesJul19_probe card difficult challenges_2009Tables_FOCUS_C_ITRSV1" xfId="2257"/>
    <cellStyle name="___retention_FEPTablesJul19_probe card difficult challenges_2009Tables_FOCUS_C_ITRSV3" xfId="2258"/>
    <cellStyle name="___retention_FEPTablesJul19_probe card difficult challenges_2009Tables_ORTC_V5" xfId="2259"/>
    <cellStyle name="___retention_FEPTablesJul19_probe card difficult challenges_2011_ORTC-2A" xfId="2260"/>
    <cellStyle name="___retention_FEPTablesJul19_probe card difficult challenges_4FINAL2009Tables_ERD_Oct30_lsw" xfId="2261"/>
    <cellStyle name="___retention_FEPTablesJul19_probe card difficult challenges_4FINAL2009Tables_ERD_Oct30_lsw2" xfId="2262"/>
    <cellStyle name="___retention_FEPTablesJul19_probe card difficult challenges_ITRS EUV Mask WG Meeting with Proposals-2009" xfId="2263"/>
    <cellStyle name="___retention_FEPTablesJul19_probe card difficult challenges_ITRS Optica Mask Table change note 200907011" xfId="2264"/>
    <cellStyle name="___retention_FEPTablesJul19_probe card difficult challenges_Litho_Challenges_2009_ITRS_Lith_Table_Summary-V5" xfId="2265"/>
    <cellStyle name="___retention_FEPTablesJul19_probe card difficult challenges_SOC_Proposal_2 (1)" xfId="2266"/>
    <cellStyle name="___retention_FEPTablesJul19_probe card difficult challenges_SOC_Proposal_2 (1)_2007Test_SoC_0618" xfId="2267"/>
    <cellStyle name="___retention_FEPTablesJul19_probe card difficult challenges_SOC_Proposal_2 (1)_2007Test_SoC_0618_2008Tables_FOCUS_ERM-ERD-FEP-LITH-INTC-FAC-AP_DRAFTv7" xfId="2268"/>
    <cellStyle name="___retention_FEPTablesJul19_probe card difficult challenges_SOC_Proposal_2 (1)_2007Test_SoC_0618_2008Tables_FOCUS_ERM-ERD-FEP-LITH-INTC-FAC-AP_DRAFTv7_2009 TR Tables_Factory Integration version 08-LSW" xfId="2269"/>
    <cellStyle name="___retention_FEPTablesJul19_probe card difficult challenges_SOC_Proposal_2 (1)_2007Test_SoC_0618_2008Tables_FOCUS_ERM-ERD-FEP-LITH-INTC-FAC-AP_DRAFTv7_2009 TR Tables_Factory Integration(20090806)_02A" xfId="2270"/>
    <cellStyle name="___retention_FEPTablesJul19_probe card difficult challenges_SOC_Proposal_2 (1)_2007Test_SoC_0618_2008Tables_FOCUS_ERM-ERD-FEP-LITH-INTC-FAC-AP_DRAFTv7_2009Tables_FOCUS_B_ITRS" xfId="2271"/>
    <cellStyle name="___retention_FEPTablesJul19_probe card difficult challenges_SOC_Proposal_2 (1)_2007Test_SoC_0618_2008Tables_FOCUS_ERM-ERD-FEP-LITH-INTC-FAC-AP_DRAFTv7_2009Tables_FOCUS_B_itwg(Factory Integration)09" xfId="2272"/>
    <cellStyle name="___retention_FEPTablesJul19_probe card difficult challenges_SOC_Proposal_2 (1)_2007Test_SoC_0618_2008Tables_FOCUS_ERM-ERD-FEP-LITH-INTC-FAC-AP_DRAFTv7_2009Tables_Focus_B-LITH-US-Bussels-V3" xfId="2273"/>
    <cellStyle name="___retention_FEPTablesJul19_probe card difficult challenges_SOC_Proposal_2 (1)_2007Test_SoC_0618_2008Tables_FOCUS_ERM-ERD-FEP-LITH-INTC-FAC-AP_DRAFTv7_2009Tables_Focus_B-LITH-US-V13b" xfId="2274"/>
    <cellStyle name="___retention_FEPTablesJul19_probe card difficult challenges_SOC_Proposal_2 (1)_2007Test_SoC_0618_2008Tables_FOCUS_ERM-ERD-FEP-LITH-INTC-FAC-AP_DRAFTv7_2009Tables_FOCUS_C_ITRS-FEPITWG(LL edits)" xfId="2275"/>
    <cellStyle name="___retention_FEPTablesJul19_probe card difficult challenges_SOC_Proposal_2 (1)_2007Test_SoC_0618_2008Tables_FOCUS_ERM-ERD-FEP-LITH-INTC-FAC-AP_DRAFTv7_2009Tables_FOCUS_C_ITRSV1" xfId="2276"/>
    <cellStyle name="___retention_FEPTablesJul19_probe card difficult challenges_SOC_Proposal_2 (1)_2007Test_SoC_0618_2008Tables_FOCUS_ERM-ERD-FEP-LITH-INTC-FAC-AP_DRAFTv7_2009Tables_FOCUS_C_ITRSV3" xfId="2277"/>
    <cellStyle name="___retention_FEPTablesJul19_probe card difficult challenges_SOC_Proposal_2 (1)_2007Test_SoC_0618_2008Tables_FOCUS_ERM-ERD-FEP-LITH-INTC-FAC-AP_DRAFTv7_2009Tables_ORTC_V5" xfId="2278"/>
    <cellStyle name="___retention_FEPTablesJul19_probe card difficult challenges_SOC_Proposal_2 (1)_2007Test_SoC_0618_2008Tables_FOCUS_ERM-ERD-FEP-LITH-INTC-FAC-AP_DRAFTv7_2011_ORTC-2A" xfId="2279"/>
    <cellStyle name="___retention_FEPTablesJul19_probe card difficult challenges_SOC_Proposal_2 (1)_2007Test_SoC_0618_2008Tables_FOCUS_ERM-ERD-FEP-LITH-INTC-FAC-AP_DRAFTv7_4FINAL2009Tables_ERD_Oct30_lsw" xfId="2280"/>
    <cellStyle name="___retention_FEPTablesJul19_probe card difficult challenges_SOC_Proposal_2 (1)_2007Test_SoC_0618_2008Tables_FOCUS_ERM-ERD-FEP-LITH-INTC-FAC-AP_DRAFTv7_4FINAL2009Tables_ERD_Oct30_lsw2" xfId="2281"/>
    <cellStyle name="___retention_FEPTablesJul19_probe card difficult challenges_SOC_Proposal_2 (1)_2007Test_SoC_0618_2008Tables_FOCUS_ERM-ERD-FEP-LITH-INTC-FAC-AP_DRAFTv7_ITRS EUV Mask WG Meeting with Proposals-2009" xfId="2282"/>
    <cellStyle name="___retention_FEPTablesJul19_probe card difficult challenges_SOC_Proposal_2 (1)_2007Test_SoC_0618_2008Tables_FOCUS_ERM-ERD-FEP-LITH-INTC-FAC-AP_DRAFTv7_ITRS Optica Mask Table change note 200907011" xfId="2283"/>
    <cellStyle name="___retention_FEPTablesJul19_probe card difficult challenges_SOC_Proposal_2 (1)_2007Test_SoC_0618_2008Tables_FOCUS_ERM-ERD-FEP-LITH-INTC-FAC-AP_DRAFTv7_Litho_Challenges_2009_ITRS_Lith_Table_Summary-V5" xfId="2284"/>
    <cellStyle name="___retention_FEPTablesJul19_probe card difficult challenges_SOC_Proposal_2 (1)_2007Test_SoC_0618_2008Tables_FOCUS_ERM-ERD-FEP-LITH-INTC-FAC-AP_DRAFTv7_Table-PIDS4-LSW" xfId="2285"/>
    <cellStyle name="___retention_FEPTablesJul19_probe card difficult challenges_SOC_Proposal_2 (1)_2007Test_SoC_0618_2009 TR Tables_Factory Integration version 08-LSW" xfId="2286"/>
    <cellStyle name="___retention_FEPTablesJul19_probe card difficult challenges_SOC_Proposal_2 (1)_2007Test_SoC_0618_2009 TR Tables_Factory Integration(20090806)_02A" xfId="2287"/>
    <cellStyle name="___retention_FEPTablesJul19_probe card difficult challenges_SOC_Proposal_2 (1)_2007Test_SoC_0618_2009Tables_FOCUS_B_ITRS" xfId="2288"/>
    <cellStyle name="___retention_FEPTablesJul19_probe card difficult challenges_SOC_Proposal_2 (1)_2007Test_SoC_0618_2009Tables_FOCUS_B_itwg(Factory Integration)09" xfId="2289"/>
    <cellStyle name="___retention_FEPTablesJul19_probe card difficult challenges_SOC_Proposal_2 (1)_2007Test_SoC_0618_2009Tables_Focus_B-LITH-US-Bussels-V3" xfId="2290"/>
    <cellStyle name="___retention_FEPTablesJul19_probe card difficult challenges_SOC_Proposal_2 (1)_2007Test_SoC_0618_2009Tables_Focus_B-LITH-US-V13b" xfId="2291"/>
    <cellStyle name="___retention_FEPTablesJul19_probe card difficult challenges_SOC_Proposal_2 (1)_2007Test_SoC_0618_2009Tables_FOCUS_C_ITRS-FEPITWG(LL edits)" xfId="2292"/>
    <cellStyle name="___retention_FEPTablesJul19_probe card difficult challenges_SOC_Proposal_2 (1)_2007Test_SoC_0618_2009Tables_FOCUS_C_ITRSV1" xfId="2293"/>
    <cellStyle name="___retention_FEPTablesJul19_probe card difficult challenges_SOC_Proposal_2 (1)_2007Test_SoC_0618_2009Tables_FOCUS_C_ITRSV3" xfId="2294"/>
    <cellStyle name="___retention_FEPTablesJul19_probe card difficult challenges_SOC_Proposal_2 (1)_2007Test_SoC_0618_2009Tables_ORTC_V5" xfId="2295"/>
    <cellStyle name="___retention_FEPTablesJul19_probe card difficult challenges_SOC_Proposal_2 (1)_2007Test_SoC_0618_2011_ORTC-2A" xfId="2296"/>
    <cellStyle name="___retention_FEPTablesJul19_probe card difficult challenges_SOC_Proposal_2 (1)_2007Test_SoC_0618_4FINAL2009Tables_ERD_Oct30_lsw" xfId="2297"/>
    <cellStyle name="___retention_FEPTablesJul19_probe card difficult challenges_SOC_Proposal_2 (1)_2007Test_SoC_0618_4FINAL2009Tables_ERD_Oct30_lsw2" xfId="2298"/>
    <cellStyle name="___retention_FEPTablesJul19_probe card difficult challenges_SOC_Proposal_2 (1)_2007Test_SoC_0618_ITRS EUV Mask WG Meeting with Proposals-2009" xfId="2299"/>
    <cellStyle name="___retention_FEPTablesJul19_probe card difficult challenges_SOC_Proposal_2 (1)_2007Test_SoC_0618_ITRS Optica Mask Table change note 200907011" xfId="2300"/>
    <cellStyle name="___retention_FEPTablesJul19_probe card difficult challenges_SOC_Proposal_2 (1)_2007Test_SoC_0618_Litho_Challenges_2009_ITRS_Lith_Table_Summary-V5" xfId="2301"/>
    <cellStyle name="___retention_FEPTablesJul19_probe card difficult challenges_SOC_Proposal_2 (1)_2007Test_SoC_0618_Table-PIDS4-LSW" xfId="2302"/>
    <cellStyle name="___retention_FEPTablesJul19_probe card difficult challenges_SOC_Proposal_2 (1)_2008Tables_FOCUS_ERM-ERD-FEP-LITH-INTC-FAC-AP_DRAFTv7" xfId="2303"/>
    <cellStyle name="___retention_FEPTablesJul19_probe card difficult challenges_SOC_Proposal_2 (1)_2008Tables_FOCUS_ERM-ERD-FEP-LITH-INTC-FAC-AP_DRAFTv7_2009 TR Tables_Factory Integration version 08-LSW" xfId="2304"/>
    <cellStyle name="___retention_FEPTablesJul19_probe card difficult challenges_SOC_Proposal_2 (1)_2008Tables_FOCUS_ERM-ERD-FEP-LITH-INTC-FAC-AP_DRAFTv7_2009 TR Tables_Factory Integration(20090806)_02A" xfId="2305"/>
    <cellStyle name="___retention_FEPTablesJul19_probe card difficult challenges_SOC_Proposal_2 (1)_2008Tables_FOCUS_ERM-ERD-FEP-LITH-INTC-FAC-AP_DRAFTv7_2009Tables_FOCUS_B_ITRS" xfId="2306"/>
    <cellStyle name="___retention_FEPTablesJul19_probe card difficult challenges_SOC_Proposal_2 (1)_2008Tables_FOCUS_ERM-ERD-FEP-LITH-INTC-FAC-AP_DRAFTv7_2009Tables_FOCUS_B_itwg(Factory Integration)09" xfId="2307"/>
    <cellStyle name="___retention_FEPTablesJul19_probe card difficult challenges_SOC_Proposal_2 (1)_2008Tables_FOCUS_ERM-ERD-FEP-LITH-INTC-FAC-AP_DRAFTv7_2009Tables_Focus_B-LITH-US-Bussels-V3" xfId="2308"/>
    <cellStyle name="___retention_FEPTablesJul19_probe card difficult challenges_SOC_Proposal_2 (1)_2008Tables_FOCUS_ERM-ERD-FEP-LITH-INTC-FAC-AP_DRAFTv7_2009Tables_Focus_B-LITH-US-V13b" xfId="2309"/>
    <cellStyle name="___retention_FEPTablesJul19_probe card difficult challenges_SOC_Proposal_2 (1)_2008Tables_FOCUS_ERM-ERD-FEP-LITH-INTC-FAC-AP_DRAFTv7_2009Tables_FOCUS_C_ITRS-FEPITWG(LL edits)" xfId="2310"/>
    <cellStyle name="___retention_FEPTablesJul19_probe card difficult challenges_SOC_Proposal_2 (1)_2008Tables_FOCUS_ERM-ERD-FEP-LITH-INTC-FAC-AP_DRAFTv7_2009Tables_FOCUS_C_ITRSV1" xfId="2311"/>
    <cellStyle name="___retention_FEPTablesJul19_probe card difficult challenges_SOC_Proposal_2 (1)_2008Tables_FOCUS_ERM-ERD-FEP-LITH-INTC-FAC-AP_DRAFTv7_2009Tables_FOCUS_C_ITRSV3" xfId="2312"/>
    <cellStyle name="___retention_FEPTablesJul19_probe card difficult challenges_SOC_Proposal_2 (1)_2008Tables_FOCUS_ERM-ERD-FEP-LITH-INTC-FAC-AP_DRAFTv7_2009Tables_ORTC_V5" xfId="2313"/>
    <cellStyle name="___retention_FEPTablesJul19_probe card difficult challenges_SOC_Proposal_2 (1)_2008Tables_FOCUS_ERM-ERD-FEP-LITH-INTC-FAC-AP_DRAFTv7_2011_ORTC-2A" xfId="2314"/>
    <cellStyle name="___retention_FEPTablesJul19_probe card difficult challenges_SOC_Proposal_2 (1)_2008Tables_FOCUS_ERM-ERD-FEP-LITH-INTC-FAC-AP_DRAFTv7_4FINAL2009Tables_ERD_Oct30_lsw" xfId="2315"/>
    <cellStyle name="___retention_FEPTablesJul19_probe card difficult challenges_SOC_Proposal_2 (1)_2008Tables_FOCUS_ERM-ERD-FEP-LITH-INTC-FAC-AP_DRAFTv7_4FINAL2009Tables_ERD_Oct30_lsw2" xfId="2316"/>
    <cellStyle name="___retention_FEPTablesJul19_probe card difficult challenges_SOC_Proposal_2 (1)_2008Tables_FOCUS_ERM-ERD-FEP-LITH-INTC-FAC-AP_DRAFTv7_ITRS EUV Mask WG Meeting with Proposals-2009" xfId="2317"/>
    <cellStyle name="___retention_FEPTablesJul19_probe card difficult challenges_SOC_Proposal_2 (1)_2008Tables_FOCUS_ERM-ERD-FEP-LITH-INTC-FAC-AP_DRAFTv7_ITRS Optica Mask Table change note 200907011" xfId="2318"/>
    <cellStyle name="___retention_FEPTablesJul19_probe card difficult challenges_SOC_Proposal_2 (1)_2008Tables_FOCUS_ERM-ERD-FEP-LITH-INTC-FAC-AP_DRAFTv7_Litho_Challenges_2009_ITRS_Lith_Table_Summary-V5" xfId="2319"/>
    <cellStyle name="___retention_FEPTablesJul19_probe card difficult challenges_SOC_Proposal_2 (1)_2008Tables_FOCUS_ERM-ERD-FEP-LITH-INTC-FAC-AP_DRAFTv7_Table-PIDS4-LSW" xfId="2320"/>
    <cellStyle name="___retention_FEPTablesJul19_probe card difficult challenges_SOC_Proposal_2 (1)_2009 TR Tables_Factory Integration version 08-LSW" xfId="2321"/>
    <cellStyle name="___retention_FEPTablesJul19_probe card difficult challenges_SOC_Proposal_2 (1)_2009 TR Tables_Factory Integration(20090806)_02A" xfId="2322"/>
    <cellStyle name="___retention_FEPTablesJul19_probe card difficult challenges_SOC_Proposal_2 (1)_2009Tables_FOCUS_B_ITRS" xfId="2323"/>
    <cellStyle name="___retention_FEPTablesJul19_probe card difficult challenges_SOC_Proposal_2 (1)_2009Tables_FOCUS_B_itwg(Factory Integration)09" xfId="2324"/>
    <cellStyle name="___retention_FEPTablesJul19_probe card difficult challenges_SOC_Proposal_2 (1)_2009Tables_Focus_B-LITH-US-Bussels-V3" xfId="2325"/>
    <cellStyle name="___retention_FEPTablesJul19_probe card difficult challenges_SOC_Proposal_2 (1)_2009Tables_Focus_B-LITH-US-V13b" xfId="2326"/>
    <cellStyle name="___retention_FEPTablesJul19_probe card difficult challenges_SOC_Proposal_2 (1)_2009Tables_FOCUS_C_ITRS-FEPITWG(LL edits)" xfId="2327"/>
    <cellStyle name="___retention_FEPTablesJul19_probe card difficult challenges_SOC_Proposal_2 (1)_2009Tables_FOCUS_C_ITRSV1" xfId="2328"/>
    <cellStyle name="___retention_FEPTablesJul19_probe card difficult challenges_SOC_Proposal_2 (1)_2009Tables_FOCUS_C_ITRSV3" xfId="2329"/>
    <cellStyle name="___retention_FEPTablesJul19_probe card difficult challenges_SOC_Proposal_2 (1)_2009Tables_ORTC_V5" xfId="2330"/>
    <cellStyle name="___retention_FEPTablesJul19_probe card difficult challenges_SOC_Proposal_2 (1)_2011_ORTC-2A" xfId="2331"/>
    <cellStyle name="___retention_FEPTablesJul19_probe card difficult challenges_SOC_Proposal_2 (1)_4FINAL2009Tables_ERD_Oct30_lsw" xfId="2332"/>
    <cellStyle name="___retention_FEPTablesJul19_probe card difficult challenges_SOC_Proposal_2 (1)_4FINAL2009Tables_ERD_Oct30_lsw2" xfId="2333"/>
    <cellStyle name="___retention_FEPTablesJul19_probe card difficult challenges_SOC_Proposal_2 (1)_ITRS EUV Mask WG Meeting with Proposals-2009" xfId="2334"/>
    <cellStyle name="___retention_FEPTablesJul19_probe card difficult challenges_SOC_Proposal_2 (1)_ITRS Optica Mask Table change note 200907011" xfId="2335"/>
    <cellStyle name="___retention_FEPTablesJul19_probe card difficult challenges_SOC_Proposal_2 (1)_Litho_Challenges_2009_ITRS_Lith_Table_Summary-V5" xfId="2336"/>
    <cellStyle name="___retention_FEPTablesJul19_probe card difficult challenges_SOC_Proposal_2 (1)_Table-PIDS4-LSW" xfId="2337"/>
    <cellStyle name="___retention_FEPTablesJul19_probe card difficult challenges_SOC_Proposal_2 (1)_WK_2007Test0612Rev04" xfId="2338"/>
    <cellStyle name="___retention_FEPTablesJul19_probe card difficult challenges_SOC_Proposal_2 (1)_WK_2007Test0612Rev04_2008Tables_FOCUS_ERM-ERD-FEP-LITH-INTC-FAC-AP_DRAFTv7" xfId="2339"/>
    <cellStyle name="___retention_FEPTablesJul19_probe card difficult challenges_SOC_Proposal_2 (1)_WK_2007Test0612Rev04_2008Tables_FOCUS_ERM-ERD-FEP-LITH-INTC-FAC-AP_DRAFTv7_2009 TR Tables_Factory Integration version 08-LSW" xfId="2340"/>
    <cellStyle name="___retention_FEPTablesJul19_probe card difficult challenges_SOC_Proposal_2 (1)_WK_2007Test0612Rev04_2008Tables_FOCUS_ERM-ERD-FEP-LITH-INTC-FAC-AP_DRAFTv7_2009 TR Tables_Factory Integration(20090806)_02A" xfId="2341"/>
    <cellStyle name="___retention_FEPTablesJul19_probe card difficult challenges_SOC_Proposal_2 (1)_WK_2007Test0612Rev04_2008Tables_FOCUS_ERM-ERD-FEP-LITH-INTC-FAC-AP_DRAFTv7_2009Tables_FOCUS_B_ITRS" xfId="2342"/>
    <cellStyle name="___retention_FEPTablesJul19_probe card difficult challenges_SOC_Proposal_2 (1)_WK_2007Test0612Rev04_2008Tables_FOCUS_ERM-ERD-FEP-LITH-INTC-FAC-AP_DRAFTv7_2009Tables_FOCUS_B_itwg(Factory Integration)09" xfId="2343"/>
    <cellStyle name="___retention_FEPTablesJul19_probe card difficult challenges_SOC_Proposal_2 (1)_WK_2007Test0612Rev04_2008Tables_FOCUS_ERM-ERD-FEP-LITH-INTC-FAC-AP_DRAFTv7_2009Tables_Focus_B-LITH-US-Bussels-V3" xfId="2344"/>
    <cellStyle name="___retention_FEPTablesJul19_probe card difficult challenges_SOC_Proposal_2 (1)_WK_2007Test0612Rev04_2008Tables_FOCUS_ERM-ERD-FEP-LITH-INTC-FAC-AP_DRAFTv7_2009Tables_Focus_B-LITH-US-V13b" xfId="2345"/>
    <cellStyle name="___retention_FEPTablesJul19_probe card difficult challenges_SOC_Proposal_2 (1)_WK_2007Test0612Rev04_2008Tables_FOCUS_ERM-ERD-FEP-LITH-INTC-FAC-AP_DRAFTv7_2009Tables_FOCUS_C_ITRS-FEPITWG(LL edits)" xfId="2346"/>
    <cellStyle name="___retention_FEPTablesJul19_probe card difficult challenges_SOC_Proposal_2 (1)_WK_2007Test0612Rev04_2008Tables_FOCUS_ERM-ERD-FEP-LITH-INTC-FAC-AP_DRAFTv7_2009Tables_FOCUS_C_ITRSV1" xfId="2347"/>
    <cellStyle name="___retention_FEPTablesJul19_probe card difficult challenges_SOC_Proposal_2 (1)_WK_2007Test0612Rev04_2008Tables_FOCUS_ERM-ERD-FEP-LITH-INTC-FAC-AP_DRAFTv7_2009Tables_FOCUS_C_ITRSV3" xfId="2348"/>
    <cellStyle name="___retention_FEPTablesJul19_probe card difficult challenges_SOC_Proposal_2 (1)_WK_2007Test0612Rev04_2008Tables_FOCUS_ERM-ERD-FEP-LITH-INTC-FAC-AP_DRAFTv7_2009Tables_ORTC_V5" xfId="2349"/>
    <cellStyle name="___retention_FEPTablesJul19_probe card difficult challenges_SOC_Proposal_2 (1)_WK_2007Test0612Rev04_2008Tables_FOCUS_ERM-ERD-FEP-LITH-INTC-FAC-AP_DRAFTv7_2011_ORTC-2A" xfId="2350"/>
    <cellStyle name="___retention_FEPTablesJul19_probe card difficult challenges_SOC_Proposal_2 (1)_WK_2007Test0612Rev04_2008Tables_FOCUS_ERM-ERD-FEP-LITH-INTC-FAC-AP_DRAFTv7_4FINAL2009Tables_ERD_Oct30_lsw" xfId="2351"/>
    <cellStyle name="___retention_FEPTablesJul19_probe card difficult challenges_SOC_Proposal_2 (1)_WK_2007Test0612Rev04_2008Tables_FOCUS_ERM-ERD-FEP-LITH-INTC-FAC-AP_DRAFTv7_4FINAL2009Tables_ERD_Oct30_lsw2" xfId="2352"/>
    <cellStyle name="___retention_FEPTablesJul19_probe card difficult challenges_SOC_Proposal_2 (1)_WK_2007Test0612Rev04_2008Tables_FOCUS_ERM-ERD-FEP-LITH-INTC-FAC-AP_DRAFTv7_ITRS EUV Mask WG Meeting with Proposals-2009" xfId="2353"/>
    <cellStyle name="___retention_FEPTablesJul19_probe card difficult challenges_SOC_Proposal_2 (1)_WK_2007Test0612Rev04_2008Tables_FOCUS_ERM-ERD-FEP-LITH-INTC-FAC-AP_DRAFTv7_ITRS Optica Mask Table change note 200907011" xfId="2354"/>
    <cellStyle name="___retention_FEPTablesJul19_probe card difficult challenges_SOC_Proposal_2 (1)_WK_2007Test0612Rev04_2008Tables_FOCUS_ERM-ERD-FEP-LITH-INTC-FAC-AP_DRAFTv7_Litho_Challenges_2009_ITRS_Lith_Table_Summary-V5" xfId="2355"/>
    <cellStyle name="___retention_FEPTablesJul19_probe card difficult challenges_SOC_Proposal_2 (1)_WK_2007Test0612Rev04_2008Tables_FOCUS_ERM-ERD-FEP-LITH-INTC-FAC-AP_DRAFTv7_Table-PIDS4-LSW" xfId="2356"/>
    <cellStyle name="___retention_FEPTablesJul19_probe card difficult challenges_SOC_Proposal_2 (1)_WK_2007Test0612Rev04_2009 TR Tables_Factory Integration version 08-LSW" xfId="2357"/>
    <cellStyle name="___retention_FEPTablesJul19_probe card difficult challenges_SOC_Proposal_2 (1)_WK_2007Test0612Rev04_2009 TR Tables_Factory Integration(20090806)_02A" xfId="2358"/>
    <cellStyle name="___retention_FEPTablesJul19_probe card difficult challenges_SOC_Proposal_2 (1)_WK_2007Test0612Rev04_2009Tables_FOCUS_B_ITRS" xfId="2359"/>
    <cellStyle name="___retention_FEPTablesJul19_probe card difficult challenges_SOC_Proposal_2 (1)_WK_2007Test0612Rev04_2009Tables_FOCUS_B_itwg(Factory Integration)09" xfId="2360"/>
    <cellStyle name="___retention_FEPTablesJul19_probe card difficult challenges_SOC_Proposal_2 (1)_WK_2007Test0612Rev04_2009Tables_Focus_B-LITH-US-Bussels-V3" xfId="2361"/>
    <cellStyle name="___retention_FEPTablesJul19_probe card difficult challenges_SOC_Proposal_2 (1)_WK_2007Test0612Rev04_2009Tables_Focus_B-LITH-US-V13b" xfId="2362"/>
    <cellStyle name="___retention_FEPTablesJul19_probe card difficult challenges_SOC_Proposal_2 (1)_WK_2007Test0612Rev04_2009Tables_FOCUS_C_ITRS-FEPITWG(LL edits)" xfId="2363"/>
    <cellStyle name="___retention_FEPTablesJul19_probe card difficult challenges_SOC_Proposal_2 (1)_WK_2007Test0612Rev04_2009Tables_FOCUS_C_ITRSV1" xfId="2364"/>
    <cellStyle name="___retention_FEPTablesJul19_probe card difficult challenges_SOC_Proposal_2 (1)_WK_2007Test0612Rev04_2009Tables_FOCUS_C_ITRSV3" xfId="2365"/>
    <cellStyle name="___retention_FEPTablesJul19_probe card difficult challenges_SOC_Proposal_2 (1)_WK_2007Test0612Rev04_2009Tables_ORTC_V5" xfId="2366"/>
    <cellStyle name="___retention_FEPTablesJul19_probe card difficult challenges_SOC_Proposal_2 (1)_WK_2007Test0612Rev04_2011_ORTC-2A" xfId="2367"/>
    <cellStyle name="___retention_FEPTablesJul19_probe card difficult challenges_SOC_Proposal_2 (1)_WK_2007Test0612Rev04_4FINAL2009Tables_ERD_Oct30_lsw" xfId="2368"/>
    <cellStyle name="___retention_FEPTablesJul19_probe card difficult challenges_SOC_Proposal_2 (1)_WK_2007Test0612Rev04_4FINAL2009Tables_ERD_Oct30_lsw2" xfId="2369"/>
    <cellStyle name="___retention_FEPTablesJul19_probe card difficult challenges_SOC_Proposal_2 (1)_WK_2007Test0612Rev04_ITRS EUV Mask WG Meeting with Proposals-2009" xfId="2370"/>
    <cellStyle name="___retention_FEPTablesJul19_probe card difficult challenges_SOC_Proposal_2 (1)_WK_2007Test0612Rev04_ITRS Optica Mask Table change note 200907011" xfId="2371"/>
    <cellStyle name="___retention_FEPTablesJul19_probe card difficult challenges_SOC_Proposal_2 (1)_WK_2007Test0612Rev04_Litho_Challenges_2009_ITRS_Lith_Table_Summary-V5" xfId="2372"/>
    <cellStyle name="___retention_FEPTablesJul19_probe card difficult challenges_SOC_Proposal_2 (1)_WK_2007Test0612Rev04_Table-PIDS4-LSW" xfId="2373"/>
    <cellStyle name="___retention_FEPTablesJul19_probe card difficult challenges_Table-PIDS4-LSW" xfId="2374"/>
    <cellStyle name="___retention_FEPTablesJul19_probe card difficult challenges_WK_2007Test0612Rev04" xfId="2375"/>
    <cellStyle name="___retention_FEPTablesJul19_probe card difficult challenges_WK_2007Test0612Rev04_2008Tables_FOCUS_ERM-ERD-FEP-LITH-INTC-FAC-AP_DRAFTv7" xfId="2376"/>
    <cellStyle name="___retention_FEPTablesJul19_probe card difficult challenges_WK_2007Test0612Rev04_2008Tables_FOCUS_ERM-ERD-FEP-LITH-INTC-FAC-AP_DRAFTv7_2009 TR Tables_Factory Integration version 08-LSW" xfId="2377"/>
    <cellStyle name="___retention_FEPTablesJul19_probe card difficult challenges_WK_2007Test0612Rev04_2008Tables_FOCUS_ERM-ERD-FEP-LITH-INTC-FAC-AP_DRAFTv7_2009 TR Tables_Factory Integration(20090806)_02A" xfId="2378"/>
    <cellStyle name="___retention_FEPTablesJul19_probe card difficult challenges_WK_2007Test0612Rev04_2008Tables_FOCUS_ERM-ERD-FEP-LITH-INTC-FAC-AP_DRAFTv7_2009Tables_FOCUS_B_ITRS" xfId="2379"/>
    <cellStyle name="___retention_FEPTablesJul19_probe card difficult challenges_WK_2007Test0612Rev04_2008Tables_FOCUS_ERM-ERD-FEP-LITH-INTC-FAC-AP_DRAFTv7_2009Tables_FOCUS_B_itwg(Factory Integration)09" xfId="2380"/>
    <cellStyle name="___retention_FEPTablesJul19_probe card difficult challenges_WK_2007Test0612Rev04_2008Tables_FOCUS_ERM-ERD-FEP-LITH-INTC-FAC-AP_DRAFTv7_2009Tables_Focus_B-LITH-US-Bussels-V3" xfId="2381"/>
    <cellStyle name="___retention_FEPTablesJul19_probe card difficult challenges_WK_2007Test0612Rev04_2008Tables_FOCUS_ERM-ERD-FEP-LITH-INTC-FAC-AP_DRAFTv7_2009Tables_Focus_B-LITH-US-V13b" xfId="2382"/>
    <cellStyle name="___retention_FEPTablesJul19_probe card difficult challenges_WK_2007Test0612Rev04_2008Tables_FOCUS_ERM-ERD-FEP-LITH-INTC-FAC-AP_DRAFTv7_2009Tables_FOCUS_C_ITRS-FEPITWG(LL edits)" xfId="2383"/>
    <cellStyle name="___retention_FEPTablesJul19_probe card difficult challenges_WK_2007Test0612Rev04_2008Tables_FOCUS_ERM-ERD-FEP-LITH-INTC-FAC-AP_DRAFTv7_2009Tables_FOCUS_C_ITRSV1" xfId="2384"/>
    <cellStyle name="___retention_FEPTablesJul19_probe card difficult challenges_WK_2007Test0612Rev04_2008Tables_FOCUS_ERM-ERD-FEP-LITH-INTC-FAC-AP_DRAFTv7_2009Tables_FOCUS_C_ITRSV3" xfId="2385"/>
    <cellStyle name="___retention_FEPTablesJul19_probe card difficult challenges_WK_2007Test0612Rev04_2008Tables_FOCUS_ERM-ERD-FEP-LITH-INTC-FAC-AP_DRAFTv7_2009Tables_ORTC_V5" xfId="2386"/>
    <cellStyle name="___retention_FEPTablesJul19_probe card difficult challenges_WK_2007Test0612Rev04_2008Tables_FOCUS_ERM-ERD-FEP-LITH-INTC-FAC-AP_DRAFTv7_2011_ORTC-2A" xfId="2387"/>
    <cellStyle name="___retention_FEPTablesJul19_probe card difficult challenges_WK_2007Test0612Rev04_2008Tables_FOCUS_ERM-ERD-FEP-LITH-INTC-FAC-AP_DRAFTv7_4FINAL2009Tables_ERD_Oct30_lsw" xfId="2388"/>
    <cellStyle name="___retention_FEPTablesJul19_probe card difficult challenges_WK_2007Test0612Rev04_2008Tables_FOCUS_ERM-ERD-FEP-LITH-INTC-FAC-AP_DRAFTv7_4FINAL2009Tables_ERD_Oct30_lsw2" xfId="2389"/>
    <cellStyle name="___retention_FEPTablesJul19_probe card difficult challenges_WK_2007Test0612Rev04_2008Tables_FOCUS_ERM-ERD-FEP-LITH-INTC-FAC-AP_DRAFTv7_ITRS EUV Mask WG Meeting with Proposals-2009" xfId="2390"/>
    <cellStyle name="___retention_FEPTablesJul19_probe card difficult challenges_WK_2007Test0612Rev04_2008Tables_FOCUS_ERM-ERD-FEP-LITH-INTC-FAC-AP_DRAFTv7_ITRS Optica Mask Table change note 200907011" xfId="2391"/>
    <cellStyle name="___retention_FEPTablesJul19_probe card difficult challenges_WK_2007Test0612Rev04_2008Tables_FOCUS_ERM-ERD-FEP-LITH-INTC-FAC-AP_DRAFTv7_Litho_Challenges_2009_ITRS_Lith_Table_Summary-V5" xfId="2392"/>
    <cellStyle name="___retention_FEPTablesJul19_probe card difficult challenges_WK_2007Test0612Rev04_2008Tables_FOCUS_ERM-ERD-FEP-LITH-INTC-FAC-AP_DRAFTv7_Table-PIDS4-LSW" xfId="2393"/>
    <cellStyle name="___retention_FEPTablesJul19_probe card difficult challenges_WK_2007Test0612Rev04_2009 TR Tables_Factory Integration version 08-LSW" xfId="2394"/>
    <cellStyle name="___retention_FEPTablesJul19_probe card difficult challenges_WK_2007Test0612Rev04_2009 TR Tables_Factory Integration(20090806)_02A" xfId="2395"/>
    <cellStyle name="___retention_FEPTablesJul19_probe card difficult challenges_WK_2007Test0612Rev04_2009Tables_FOCUS_B_ITRS" xfId="2396"/>
    <cellStyle name="___retention_FEPTablesJul19_probe card difficult challenges_WK_2007Test0612Rev04_2009Tables_FOCUS_B_itwg(Factory Integration)09" xfId="2397"/>
    <cellStyle name="___retention_FEPTablesJul19_probe card difficult challenges_WK_2007Test0612Rev04_2009Tables_Focus_B-LITH-US-Bussels-V3" xfId="2398"/>
    <cellStyle name="___retention_FEPTablesJul19_probe card difficult challenges_WK_2007Test0612Rev04_2009Tables_Focus_B-LITH-US-V13b" xfId="2399"/>
    <cellStyle name="___retention_FEPTablesJul19_probe card difficult challenges_WK_2007Test0612Rev04_2009Tables_FOCUS_C_ITRS-FEPITWG(LL edits)" xfId="2400"/>
    <cellStyle name="___retention_FEPTablesJul19_probe card difficult challenges_WK_2007Test0612Rev04_2009Tables_FOCUS_C_ITRSV1" xfId="2401"/>
    <cellStyle name="___retention_FEPTablesJul19_probe card difficult challenges_WK_2007Test0612Rev04_2009Tables_FOCUS_C_ITRSV3" xfId="2402"/>
    <cellStyle name="___retention_FEPTablesJul19_probe card difficult challenges_WK_2007Test0612Rev04_2009Tables_ORTC_V5" xfId="2403"/>
    <cellStyle name="___retention_FEPTablesJul19_probe card difficult challenges_WK_2007Test0612Rev04_2011_ORTC-2A" xfId="2404"/>
    <cellStyle name="___retention_FEPTablesJul19_probe card difficult challenges_WK_2007Test0612Rev04_4FINAL2009Tables_ERD_Oct30_lsw" xfId="2405"/>
    <cellStyle name="___retention_FEPTablesJul19_probe card difficult challenges_WK_2007Test0612Rev04_4FINAL2009Tables_ERD_Oct30_lsw2" xfId="2406"/>
    <cellStyle name="___retention_FEPTablesJul19_probe card difficult challenges_WK_2007Test0612Rev04_ITRS EUV Mask WG Meeting with Proposals-2009" xfId="2407"/>
    <cellStyle name="___retention_FEPTablesJul19_probe card difficult challenges_WK_2007Test0612Rev04_ITRS Optica Mask Table change note 200907011" xfId="2408"/>
    <cellStyle name="___retention_FEPTablesJul19_probe card difficult challenges_WK_2007Test0612Rev04_Litho_Challenges_2009_ITRS_Lith_Table_Summary-V5" xfId="2409"/>
    <cellStyle name="___retention_FEPTablesJul19_probe card difficult challenges_WK_2007Test0612Rev04_Table-PIDS4-LSW" xfId="2410"/>
    <cellStyle name="___retention_FEPTablesJul19_Sheet1" xfId="2411"/>
    <cellStyle name="___retention_FEPTablesJul19_Sheet1_2008Tables_FOCUS_ERM-ERD-FEP-LITH-INTC-FAC-AP_DRAFTv7" xfId="2412"/>
    <cellStyle name="___retention_FEPTablesJul19_Sheet1_2008Tables_FOCUS_ERM-ERD-FEP-LITH-INTC-FAC-AP_DRAFTv7_2009 TR Tables_Factory Integration version 08-LSW" xfId="2413"/>
    <cellStyle name="___retention_FEPTablesJul19_Sheet1_2008Tables_FOCUS_ERM-ERD-FEP-LITH-INTC-FAC-AP_DRAFTv7_2009 TR Tables_Factory Integration(20090806)_02A" xfId="2414"/>
    <cellStyle name="___retention_FEPTablesJul19_Sheet1_2008Tables_FOCUS_ERM-ERD-FEP-LITH-INTC-FAC-AP_DRAFTv7_2009Tables_FOCUS_B_ITRS" xfId="2415"/>
    <cellStyle name="___retention_FEPTablesJul19_Sheet1_2008Tables_FOCUS_ERM-ERD-FEP-LITH-INTC-FAC-AP_DRAFTv7_2009Tables_FOCUS_B_itwg(Factory Integration)09" xfId="2416"/>
    <cellStyle name="___retention_FEPTablesJul19_Sheet1_2008Tables_FOCUS_ERM-ERD-FEP-LITH-INTC-FAC-AP_DRAFTv7_2009Tables_Focus_B-LITH-US-Bussels-V3" xfId="2417"/>
    <cellStyle name="___retention_FEPTablesJul19_Sheet1_2008Tables_FOCUS_ERM-ERD-FEP-LITH-INTC-FAC-AP_DRAFTv7_2009Tables_Focus_B-LITH-US-V13b" xfId="2418"/>
    <cellStyle name="___retention_FEPTablesJul19_Sheet1_2008Tables_FOCUS_ERM-ERD-FEP-LITH-INTC-FAC-AP_DRAFTv7_2009Tables_FOCUS_C_ITRS-FEPITWG(LL edits)" xfId="2419"/>
    <cellStyle name="___retention_FEPTablesJul19_Sheet1_2008Tables_FOCUS_ERM-ERD-FEP-LITH-INTC-FAC-AP_DRAFTv7_2009Tables_FOCUS_C_ITRSV1" xfId="2420"/>
    <cellStyle name="___retention_FEPTablesJul19_Sheet1_2008Tables_FOCUS_ERM-ERD-FEP-LITH-INTC-FAC-AP_DRAFTv7_2009Tables_FOCUS_C_ITRSV3" xfId="2421"/>
    <cellStyle name="___retention_FEPTablesJul19_Sheet1_2008Tables_FOCUS_ERM-ERD-FEP-LITH-INTC-FAC-AP_DRAFTv7_2009Tables_ORTC_V5" xfId="2422"/>
    <cellStyle name="___retention_FEPTablesJul19_Sheet1_2008Tables_FOCUS_ERM-ERD-FEP-LITH-INTC-FAC-AP_DRAFTv7_2011_ORTC-2A" xfId="2423"/>
    <cellStyle name="___retention_FEPTablesJul19_Sheet1_2008Tables_FOCUS_ERM-ERD-FEP-LITH-INTC-FAC-AP_DRAFTv7_4FINAL2009Tables_ERD_Oct30_lsw" xfId="2424"/>
    <cellStyle name="___retention_FEPTablesJul19_Sheet1_2008Tables_FOCUS_ERM-ERD-FEP-LITH-INTC-FAC-AP_DRAFTv7_4FINAL2009Tables_ERD_Oct30_lsw2" xfId="2425"/>
    <cellStyle name="___retention_FEPTablesJul19_Sheet1_2008Tables_FOCUS_ERM-ERD-FEP-LITH-INTC-FAC-AP_DRAFTv7_ITRS EUV Mask WG Meeting with Proposals-2009" xfId="2426"/>
    <cellStyle name="___retention_FEPTablesJul19_Sheet1_2008Tables_FOCUS_ERM-ERD-FEP-LITH-INTC-FAC-AP_DRAFTv7_ITRS Optica Mask Table change note 200907011" xfId="2427"/>
    <cellStyle name="___retention_FEPTablesJul19_Sheet1_2008Tables_FOCUS_ERM-ERD-FEP-LITH-INTC-FAC-AP_DRAFTv7_Litho_Challenges_2009_ITRS_Lith_Table_Summary-V5" xfId="2428"/>
    <cellStyle name="___retention_FEPTablesJul19_Sheet1_2008Tables_FOCUS_ERM-ERD-FEP-LITH-INTC-FAC-AP_DRAFTv7_Table-PIDS4-LSW" xfId="2429"/>
    <cellStyle name="___retention_FEPTablesJul19_Sheet1_2009 TR Tables_Factory Integration version 08-LSW" xfId="2430"/>
    <cellStyle name="___retention_FEPTablesJul19_Sheet1_2009 TR Tables_Factory Integration(20090806)_02A" xfId="2431"/>
    <cellStyle name="___retention_FEPTablesJul19_Sheet1_2009Tables_FOCUS_B_ITRS" xfId="2432"/>
    <cellStyle name="___retention_FEPTablesJul19_Sheet1_2009Tables_FOCUS_B_itwg(Factory Integration)09" xfId="2433"/>
    <cellStyle name="___retention_FEPTablesJul19_Sheet1_2009Tables_Focus_B-LITH-US-Bussels-V3" xfId="2434"/>
    <cellStyle name="___retention_FEPTablesJul19_Sheet1_2009Tables_Focus_B-LITH-US-V13b" xfId="2435"/>
    <cellStyle name="___retention_FEPTablesJul19_Sheet1_2009Tables_FOCUS_C_ITRS-FEPITWG(LL edits)" xfId="2436"/>
    <cellStyle name="___retention_FEPTablesJul19_Sheet1_2009Tables_FOCUS_C_ITRSV1" xfId="2437"/>
    <cellStyle name="___retention_FEPTablesJul19_Sheet1_2009Tables_FOCUS_C_ITRSV3" xfId="2438"/>
    <cellStyle name="___retention_FEPTablesJul19_Sheet1_2009Tables_ORTC_V5" xfId="2439"/>
    <cellStyle name="___retention_FEPTablesJul19_Sheet1_2011_ORTC-2A" xfId="2440"/>
    <cellStyle name="___retention_FEPTablesJul19_Sheet1_4FINAL2009Tables_ERD_Oct30_lsw" xfId="2441"/>
    <cellStyle name="___retention_FEPTablesJul19_Sheet1_4FINAL2009Tables_ERD_Oct30_lsw2" xfId="2442"/>
    <cellStyle name="___retention_FEPTablesJul19_Sheet1_ITRS EUV Mask WG Meeting with Proposals-2009" xfId="2443"/>
    <cellStyle name="___retention_FEPTablesJul19_Sheet1_ITRS Optica Mask Table change note 200907011" xfId="2444"/>
    <cellStyle name="___retention_FEPTablesJul19_Sheet1_Litho_Challenges_2009_ITRS_Lith_Table_Summary-V5" xfId="2445"/>
    <cellStyle name="___retention_FEPTablesJul19_Sheet1_Table-PIDS4-LSW" xfId="2446"/>
    <cellStyle name="___retention_FEPTablesJul19_SOC_Table_Rev 2" xfId="2447"/>
    <cellStyle name="___retention_FEPTablesJul19_SOC_Table_Rev 2_2007Test_SoC_0618" xfId="2448"/>
    <cellStyle name="___retention_FEPTablesJul19_SOC_Table_Rev 2_2007Test_SoC_0618_2008Tables_FOCUS_ERM-ERD-FEP-LITH-INTC-FAC-AP_DRAFTv7" xfId="2449"/>
    <cellStyle name="___retention_FEPTablesJul19_SOC_Table_Rev 2_2007Test_SoC_0618_2008Tables_FOCUS_ERM-ERD-FEP-LITH-INTC-FAC-AP_DRAFTv7_2009 TR Tables_Factory Integration version 08-LSW" xfId="2450"/>
    <cellStyle name="___retention_FEPTablesJul19_SOC_Table_Rev 2_2007Test_SoC_0618_2008Tables_FOCUS_ERM-ERD-FEP-LITH-INTC-FAC-AP_DRAFTv7_2009 TR Tables_Factory Integration(20090806)_02A" xfId="2451"/>
    <cellStyle name="___retention_FEPTablesJul19_SOC_Table_Rev 2_2007Test_SoC_0618_2008Tables_FOCUS_ERM-ERD-FEP-LITH-INTC-FAC-AP_DRAFTv7_2009Tables_FOCUS_B_ITRS" xfId="2452"/>
    <cellStyle name="___retention_FEPTablesJul19_SOC_Table_Rev 2_2007Test_SoC_0618_2008Tables_FOCUS_ERM-ERD-FEP-LITH-INTC-FAC-AP_DRAFTv7_2009Tables_FOCUS_B_itwg(Factory Integration)09" xfId="2453"/>
    <cellStyle name="___retention_FEPTablesJul19_SOC_Table_Rev 2_2007Test_SoC_0618_2008Tables_FOCUS_ERM-ERD-FEP-LITH-INTC-FAC-AP_DRAFTv7_2009Tables_Focus_B-LITH-US-Bussels-V3" xfId="2454"/>
    <cellStyle name="___retention_FEPTablesJul19_SOC_Table_Rev 2_2007Test_SoC_0618_2008Tables_FOCUS_ERM-ERD-FEP-LITH-INTC-FAC-AP_DRAFTv7_2009Tables_Focus_B-LITH-US-V13b" xfId="2455"/>
    <cellStyle name="___retention_FEPTablesJul19_SOC_Table_Rev 2_2007Test_SoC_0618_2008Tables_FOCUS_ERM-ERD-FEP-LITH-INTC-FAC-AP_DRAFTv7_2009Tables_FOCUS_C_ITRS-FEPITWG(LL edits)" xfId="2456"/>
    <cellStyle name="___retention_FEPTablesJul19_SOC_Table_Rev 2_2007Test_SoC_0618_2008Tables_FOCUS_ERM-ERD-FEP-LITH-INTC-FAC-AP_DRAFTv7_2009Tables_FOCUS_C_ITRSV1" xfId="2457"/>
    <cellStyle name="___retention_FEPTablesJul19_SOC_Table_Rev 2_2007Test_SoC_0618_2008Tables_FOCUS_ERM-ERD-FEP-LITH-INTC-FAC-AP_DRAFTv7_2009Tables_FOCUS_C_ITRSV3" xfId="2458"/>
    <cellStyle name="___retention_FEPTablesJul19_SOC_Table_Rev 2_2007Test_SoC_0618_2008Tables_FOCUS_ERM-ERD-FEP-LITH-INTC-FAC-AP_DRAFTv7_2009Tables_ORTC_V5" xfId="2459"/>
    <cellStyle name="___retention_FEPTablesJul19_SOC_Table_Rev 2_2007Test_SoC_0618_2008Tables_FOCUS_ERM-ERD-FEP-LITH-INTC-FAC-AP_DRAFTv7_2011_ORTC-2A" xfId="2460"/>
    <cellStyle name="___retention_FEPTablesJul19_SOC_Table_Rev 2_2007Test_SoC_0618_2008Tables_FOCUS_ERM-ERD-FEP-LITH-INTC-FAC-AP_DRAFTv7_4FINAL2009Tables_ERD_Oct30_lsw" xfId="2461"/>
    <cellStyle name="___retention_FEPTablesJul19_SOC_Table_Rev 2_2007Test_SoC_0618_2008Tables_FOCUS_ERM-ERD-FEP-LITH-INTC-FAC-AP_DRAFTv7_4FINAL2009Tables_ERD_Oct30_lsw2" xfId="2462"/>
    <cellStyle name="___retention_FEPTablesJul19_SOC_Table_Rev 2_2007Test_SoC_0618_2008Tables_FOCUS_ERM-ERD-FEP-LITH-INTC-FAC-AP_DRAFTv7_ITRS EUV Mask WG Meeting with Proposals-2009" xfId="2463"/>
    <cellStyle name="___retention_FEPTablesJul19_SOC_Table_Rev 2_2007Test_SoC_0618_2008Tables_FOCUS_ERM-ERD-FEP-LITH-INTC-FAC-AP_DRAFTv7_ITRS Optica Mask Table change note 200907011" xfId="2464"/>
    <cellStyle name="___retention_FEPTablesJul19_SOC_Table_Rev 2_2007Test_SoC_0618_2008Tables_FOCUS_ERM-ERD-FEP-LITH-INTC-FAC-AP_DRAFTv7_Litho_Challenges_2009_ITRS_Lith_Table_Summary-V5" xfId="2465"/>
    <cellStyle name="___retention_FEPTablesJul19_SOC_Table_Rev 2_2007Test_SoC_0618_2008Tables_FOCUS_ERM-ERD-FEP-LITH-INTC-FAC-AP_DRAFTv7_Table-PIDS4-LSW" xfId="2466"/>
    <cellStyle name="___retention_FEPTablesJul19_SOC_Table_Rev 2_2007Test_SoC_0618_2009 TR Tables_Factory Integration version 08-LSW" xfId="2467"/>
    <cellStyle name="___retention_FEPTablesJul19_SOC_Table_Rev 2_2007Test_SoC_0618_2009 TR Tables_Factory Integration(20090806)_02A" xfId="2468"/>
    <cellStyle name="___retention_FEPTablesJul19_SOC_Table_Rev 2_2007Test_SoC_0618_2009Tables_FOCUS_B_ITRS" xfId="2469"/>
    <cellStyle name="___retention_FEPTablesJul19_SOC_Table_Rev 2_2007Test_SoC_0618_2009Tables_FOCUS_B_itwg(Factory Integration)09" xfId="2470"/>
    <cellStyle name="___retention_FEPTablesJul19_SOC_Table_Rev 2_2007Test_SoC_0618_2009Tables_Focus_B-LITH-US-Bussels-V3" xfId="2471"/>
    <cellStyle name="___retention_FEPTablesJul19_SOC_Table_Rev 2_2007Test_SoC_0618_2009Tables_Focus_B-LITH-US-V13b" xfId="2472"/>
    <cellStyle name="___retention_FEPTablesJul19_SOC_Table_Rev 2_2007Test_SoC_0618_2009Tables_FOCUS_C_ITRS-FEPITWG(LL edits)" xfId="2473"/>
    <cellStyle name="___retention_FEPTablesJul19_SOC_Table_Rev 2_2007Test_SoC_0618_2009Tables_FOCUS_C_ITRSV1" xfId="2474"/>
    <cellStyle name="___retention_FEPTablesJul19_SOC_Table_Rev 2_2007Test_SoC_0618_2009Tables_FOCUS_C_ITRSV3" xfId="2475"/>
    <cellStyle name="___retention_FEPTablesJul19_SOC_Table_Rev 2_2007Test_SoC_0618_2009Tables_ORTC_V5" xfId="2476"/>
    <cellStyle name="___retention_FEPTablesJul19_SOC_Table_Rev 2_2007Test_SoC_0618_2011_ORTC-2A" xfId="2477"/>
    <cellStyle name="___retention_FEPTablesJul19_SOC_Table_Rev 2_2007Test_SoC_0618_4FINAL2009Tables_ERD_Oct30_lsw" xfId="2478"/>
    <cellStyle name="___retention_FEPTablesJul19_SOC_Table_Rev 2_2007Test_SoC_0618_4FINAL2009Tables_ERD_Oct30_lsw2" xfId="2479"/>
    <cellStyle name="___retention_FEPTablesJul19_SOC_Table_Rev 2_2007Test_SoC_0618_ITRS EUV Mask WG Meeting with Proposals-2009" xfId="2480"/>
    <cellStyle name="___retention_FEPTablesJul19_SOC_Table_Rev 2_2007Test_SoC_0618_ITRS Optica Mask Table change note 200907011" xfId="2481"/>
    <cellStyle name="___retention_FEPTablesJul19_SOC_Table_Rev 2_2007Test_SoC_0618_Litho_Challenges_2009_ITRS_Lith_Table_Summary-V5" xfId="2482"/>
    <cellStyle name="___retention_FEPTablesJul19_SOC_Table_Rev 2_2007Test_SoC_0618_Table-PIDS4-LSW" xfId="2483"/>
    <cellStyle name="___retention_FEPTablesJul19_SOC_Table_Rev 2_2008Tables_FOCUS_ERM-ERD-FEP-LITH-INTC-FAC-AP_DRAFTv7" xfId="2484"/>
    <cellStyle name="___retention_FEPTablesJul19_SOC_Table_Rev 2_2008Tables_FOCUS_ERM-ERD-FEP-LITH-INTC-FAC-AP_DRAFTv7_2009 TR Tables_Factory Integration version 08-LSW" xfId="2485"/>
    <cellStyle name="___retention_FEPTablesJul19_SOC_Table_Rev 2_2008Tables_FOCUS_ERM-ERD-FEP-LITH-INTC-FAC-AP_DRAFTv7_2009 TR Tables_Factory Integration(20090806)_02A" xfId="2486"/>
    <cellStyle name="___retention_FEPTablesJul19_SOC_Table_Rev 2_2008Tables_FOCUS_ERM-ERD-FEP-LITH-INTC-FAC-AP_DRAFTv7_2009Tables_FOCUS_B_ITRS" xfId="2487"/>
    <cellStyle name="___retention_FEPTablesJul19_SOC_Table_Rev 2_2008Tables_FOCUS_ERM-ERD-FEP-LITH-INTC-FAC-AP_DRAFTv7_2009Tables_FOCUS_B_itwg(Factory Integration)09" xfId="2488"/>
    <cellStyle name="___retention_FEPTablesJul19_SOC_Table_Rev 2_2008Tables_FOCUS_ERM-ERD-FEP-LITH-INTC-FAC-AP_DRAFTv7_2009Tables_Focus_B-LITH-US-Bussels-V3" xfId="2489"/>
    <cellStyle name="___retention_FEPTablesJul19_SOC_Table_Rev 2_2008Tables_FOCUS_ERM-ERD-FEP-LITH-INTC-FAC-AP_DRAFTv7_2009Tables_Focus_B-LITH-US-V13b" xfId="2490"/>
    <cellStyle name="___retention_FEPTablesJul19_SOC_Table_Rev 2_2008Tables_FOCUS_ERM-ERD-FEP-LITH-INTC-FAC-AP_DRAFTv7_2009Tables_FOCUS_C_ITRS-FEPITWG(LL edits)" xfId="2491"/>
    <cellStyle name="___retention_FEPTablesJul19_SOC_Table_Rev 2_2008Tables_FOCUS_ERM-ERD-FEP-LITH-INTC-FAC-AP_DRAFTv7_2009Tables_FOCUS_C_ITRSV1" xfId="2492"/>
    <cellStyle name="___retention_FEPTablesJul19_SOC_Table_Rev 2_2008Tables_FOCUS_ERM-ERD-FEP-LITH-INTC-FAC-AP_DRAFTv7_2009Tables_FOCUS_C_ITRSV3" xfId="2493"/>
    <cellStyle name="___retention_FEPTablesJul19_SOC_Table_Rev 2_2008Tables_FOCUS_ERM-ERD-FEP-LITH-INTC-FAC-AP_DRAFTv7_2009Tables_ORTC_V5" xfId="2494"/>
    <cellStyle name="___retention_FEPTablesJul19_SOC_Table_Rev 2_2008Tables_FOCUS_ERM-ERD-FEP-LITH-INTC-FAC-AP_DRAFTv7_2011_ORTC-2A" xfId="2495"/>
    <cellStyle name="___retention_FEPTablesJul19_SOC_Table_Rev 2_2008Tables_FOCUS_ERM-ERD-FEP-LITH-INTC-FAC-AP_DRAFTv7_4FINAL2009Tables_ERD_Oct30_lsw" xfId="2496"/>
    <cellStyle name="___retention_FEPTablesJul19_SOC_Table_Rev 2_2008Tables_FOCUS_ERM-ERD-FEP-LITH-INTC-FAC-AP_DRAFTv7_4FINAL2009Tables_ERD_Oct30_lsw2" xfId="2497"/>
    <cellStyle name="___retention_FEPTablesJul19_SOC_Table_Rev 2_2008Tables_FOCUS_ERM-ERD-FEP-LITH-INTC-FAC-AP_DRAFTv7_ITRS EUV Mask WG Meeting with Proposals-2009" xfId="2498"/>
    <cellStyle name="___retention_FEPTablesJul19_SOC_Table_Rev 2_2008Tables_FOCUS_ERM-ERD-FEP-LITH-INTC-FAC-AP_DRAFTv7_ITRS Optica Mask Table change note 200907011" xfId="2499"/>
    <cellStyle name="___retention_FEPTablesJul19_SOC_Table_Rev 2_2008Tables_FOCUS_ERM-ERD-FEP-LITH-INTC-FAC-AP_DRAFTv7_Litho_Challenges_2009_ITRS_Lith_Table_Summary-V5" xfId="2500"/>
    <cellStyle name="___retention_FEPTablesJul19_SOC_Table_Rev 2_2008Tables_FOCUS_ERM-ERD-FEP-LITH-INTC-FAC-AP_DRAFTv7_Table-PIDS4-LSW" xfId="2501"/>
    <cellStyle name="___retention_FEPTablesJul19_SOC_Table_Rev 2_2009 TR Tables_Factory Integration version 08-LSW" xfId="2502"/>
    <cellStyle name="___retention_FEPTablesJul19_SOC_Table_Rev 2_2009 TR Tables_Factory Integration(20090806)_02A" xfId="2503"/>
    <cellStyle name="___retention_FEPTablesJul19_SOC_Table_Rev 2_2009Tables_FOCUS_B_ITRS" xfId="2504"/>
    <cellStyle name="___retention_FEPTablesJul19_SOC_Table_Rev 2_2009Tables_FOCUS_B_itwg(Factory Integration)09" xfId="2505"/>
    <cellStyle name="___retention_FEPTablesJul19_SOC_Table_Rev 2_2009Tables_Focus_B-LITH-US-Bussels-V3" xfId="2506"/>
    <cellStyle name="___retention_FEPTablesJul19_SOC_Table_Rev 2_2009Tables_Focus_B-LITH-US-V13b" xfId="2507"/>
    <cellStyle name="___retention_FEPTablesJul19_SOC_Table_Rev 2_2009Tables_FOCUS_C_ITRS-FEPITWG(LL edits)" xfId="2508"/>
    <cellStyle name="___retention_FEPTablesJul19_SOC_Table_Rev 2_2009Tables_FOCUS_C_ITRSV1" xfId="2509"/>
    <cellStyle name="___retention_FEPTablesJul19_SOC_Table_Rev 2_2009Tables_FOCUS_C_ITRSV3" xfId="2510"/>
    <cellStyle name="___retention_FEPTablesJul19_SOC_Table_Rev 2_2009Tables_ORTC_V5" xfId="2511"/>
    <cellStyle name="___retention_FEPTablesJul19_SOC_Table_Rev 2_2011_ORTC-2A" xfId="2512"/>
    <cellStyle name="___retention_FEPTablesJul19_SOC_Table_Rev 2_4FINAL2009Tables_ERD_Oct30_lsw" xfId="2513"/>
    <cellStyle name="___retention_FEPTablesJul19_SOC_Table_Rev 2_4FINAL2009Tables_ERD_Oct30_lsw2" xfId="2514"/>
    <cellStyle name="___retention_FEPTablesJul19_SOC_Table_Rev 2_ITRS EUV Mask WG Meeting with Proposals-2009" xfId="2515"/>
    <cellStyle name="___retention_FEPTablesJul19_SOC_Table_Rev 2_ITRS Optica Mask Table change note 200907011" xfId="2516"/>
    <cellStyle name="___retention_FEPTablesJul19_SOC_Table_Rev 2_Litho_Challenges_2009_ITRS_Lith_Table_Summary-V5" xfId="2517"/>
    <cellStyle name="___retention_FEPTablesJul19_SOC_Table_Rev 2_Table-PIDS4-LSW" xfId="2518"/>
    <cellStyle name="___retention_FEPTablesJul19_SOC_Table_Rev 2_WK_2007Test0612Rev04" xfId="2519"/>
    <cellStyle name="___retention_FEPTablesJul19_SOC_Table_Rev 2_WK_2007Test0612Rev04_2008Tables_FOCUS_ERM-ERD-FEP-LITH-INTC-FAC-AP_DRAFTv7" xfId="2520"/>
    <cellStyle name="___retention_FEPTablesJul19_SOC_Table_Rev 2_WK_2007Test0612Rev04_2008Tables_FOCUS_ERM-ERD-FEP-LITH-INTC-FAC-AP_DRAFTv7_2009 TR Tables_Factory Integration version 08-LSW" xfId="2521"/>
    <cellStyle name="___retention_FEPTablesJul19_SOC_Table_Rev 2_WK_2007Test0612Rev04_2008Tables_FOCUS_ERM-ERD-FEP-LITH-INTC-FAC-AP_DRAFTv7_2009 TR Tables_Factory Integration(20090806)_02A" xfId="2522"/>
    <cellStyle name="___retention_FEPTablesJul19_SOC_Table_Rev 2_WK_2007Test0612Rev04_2008Tables_FOCUS_ERM-ERD-FEP-LITH-INTC-FAC-AP_DRAFTv7_2009Tables_FOCUS_B_ITRS" xfId="2523"/>
    <cellStyle name="___retention_FEPTablesJul19_SOC_Table_Rev 2_WK_2007Test0612Rev04_2008Tables_FOCUS_ERM-ERD-FEP-LITH-INTC-FAC-AP_DRAFTv7_2009Tables_FOCUS_B_itwg(Factory Integration)09" xfId="2524"/>
    <cellStyle name="___retention_FEPTablesJul19_SOC_Table_Rev 2_WK_2007Test0612Rev04_2008Tables_FOCUS_ERM-ERD-FEP-LITH-INTC-FAC-AP_DRAFTv7_2009Tables_Focus_B-LITH-US-Bussels-V3" xfId="2525"/>
    <cellStyle name="___retention_FEPTablesJul19_SOC_Table_Rev 2_WK_2007Test0612Rev04_2008Tables_FOCUS_ERM-ERD-FEP-LITH-INTC-FAC-AP_DRAFTv7_2009Tables_Focus_B-LITH-US-V13b" xfId="2526"/>
    <cellStyle name="___retention_FEPTablesJul19_SOC_Table_Rev 2_WK_2007Test0612Rev04_2008Tables_FOCUS_ERM-ERD-FEP-LITH-INTC-FAC-AP_DRAFTv7_2009Tables_FOCUS_C_ITRS-FEPITWG(LL edits)" xfId="2527"/>
    <cellStyle name="___retention_FEPTablesJul19_SOC_Table_Rev 2_WK_2007Test0612Rev04_2008Tables_FOCUS_ERM-ERD-FEP-LITH-INTC-FAC-AP_DRAFTv7_2009Tables_FOCUS_C_ITRSV1" xfId="2528"/>
    <cellStyle name="___retention_FEPTablesJul19_SOC_Table_Rev 2_WK_2007Test0612Rev04_2008Tables_FOCUS_ERM-ERD-FEP-LITH-INTC-FAC-AP_DRAFTv7_2009Tables_FOCUS_C_ITRSV3" xfId="2529"/>
    <cellStyle name="___retention_FEPTablesJul19_SOC_Table_Rev 2_WK_2007Test0612Rev04_2008Tables_FOCUS_ERM-ERD-FEP-LITH-INTC-FAC-AP_DRAFTv7_2009Tables_ORTC_V5" xfId="2530"/>
    <cellStyle name="___retention_FEPTablesJul19_SOC_Table_Rev 2_WK_2007Test0612Rev04_2008Tables_FOCUS_ERM-ERD-FEP-LITH-INTC-FAC-AP_DRAFTv7_2011_ORTC-2A" xfId="2531"/>
    <cellStyle name="___retention_FEPTablesJul19_SOC_Table_Rev 2_WK_2007Test0612Rev04_2008Tables_FOCUS_ERM-ERD-FEP-LITH-INTC-FAC-AP_DRAFTv7_4FINAL2009Tables_ERD_Oct30_lsw" xfId="2532"/>
    <cellStyle name="___retention_FEPTablesJul19_SOC_Table_Rev 2_WK_2007Test0612Rev04_2008Tables_FOCUS_ERM-ERD-FEP-LITH-INTC-FAC-AP_DRAFTv7_4FINAL2009Tables_ERD_Oct30_lsw2" xfId="2533"/>
    <cellStyle name="___retention_FEPTablesJul19_SOC_Table_Rev 2_WK_2007Test0612Rev04_2008Tables_FOCUS_ERM-ERD-FEP-LITH-INTC-FAC-AP_DRAFTv7_ITRS EUV Mask WG Meeting with Proposals-2009" xfId="2534"/>
    <cellStyle name="___retention_FEPTablesJul19_SOC_Table_Rev 2_WK_2007Test0612Rev04_2008Tables_FOCUS_ERM-ERD-FEP-LITH-INTC-FAC-AP_DRAFTv7_ITRS Optica Mask Table change note 200907011" xfId="2535"/>
    <cellStyle name="___retention_FEPTablesJul19_SOC_Table_Rev 2_WK_2007Test0612Rev04_2008Tables_FOCUS_ERM-ERD-FEP-LITH-INTC-FAC-AP_DRAFTv7_Litho_Challenges_2009_ITRS_Lith_Table_Summary-V5" xfId="2536"/>
    <cellStyle name="___retention_FEPTablesJul19_SOC_Table_Rev 2_WK_2007Test0612Rev04_2008Tables_FOCUS_ERM-ERD-FEP-LITH-INTC-FAC-AP_DRAFTv7_Table-PIDS4-LSW" xfId="2537"/>
    <cellStyle name="___retention_FEPTablesJul19_SOC_Table_Rev 2_WK_2007Test0612Rev04_2009 TR Tables_Factory Integration version 08-LSW" xfId="2538"/>
    <cellStyle name="___retention_FEPTablesJul19_SOC_Table_Rev 2_WK_2007Test0612Rev04_2009 TR Tables_Factory Integration(20090806)_02A" xfId="2539"/>
    <cellStyle name="___retention_FEPTablesJul19_SOC_Table_Rev 2_WK_2007Test0612Rev04_2009Tables_FOCUS_B_ITRS" xfId="2540"/>
    <cellStyle name="___retention_FEPTablesJul19_SOC_Table_Rev 2_WK_2007Test0612Rev04_2009Tables_FOCUS_B_itwg(Factory Integration)09" xfId="2541"/>
    <cellStyle name="___retention_FEPTablesJul19_SOC_Table_Rev 2_WK_2007Test0612Rev04_2009Tables_Focus_B-LITH-US-Bussels-V3" xfId="2542"/>
    <cellStyle name="___retention_FEPTablesJul19_SOC_Table_Rev 2_WK_2007Test0612Rev04_2009Tables_Focus_B-LITH-US-V13b" xfId="2543"/>
    <cellStyle name="___retention_FEPTablesJul19_SOC_Table_Rev 2_WK_2007Test0612Rev04_2009Tables_FOCUS_C_ITRS-FEPITWG(LL edits)" xfId="2544"/>
    <cellStyle name="___retention_FEPTablesJul19_SOC_Table_Rev 2_WK_2007Test0612Rev04_2009Tables_FOCUS_C_ITRSV1" xfId="2545"/>
    <cellStyle name="___retention_FEPTablesJul19_SOC_Table_Rev 2_WK_2007Test0612Rev04_2009Tables_FOCUS_C_ITRSV3" xfId="2546"/>
    <cellStyle name="___retention_FEPTablesJul19_SOC_Table_Rev 2_WK_2007Test0612Rev04_2009Tables_ORTC_V5" xfId="2547"/>
    <cellStyle name="___retention_FEPTablesJul19_SOC_Table_Rev 2_WK_2007Test0612Rev04_2011_ORTC-2A" xfId="2548"/>
    <cellStyle name="___retention_FEPTablesJul19_SOC_Table_Rev 2_WK_2007Test0612Rev04_4FINAL2009Tables_ERD_Oct30_lsw" xfId="2549"/>
    <cellStyle name="___retention_FEPTablesJul19_SOC_Table_Rev 2_WK_2007Test0612Rev04_4FINAL2009Tables_ERD_Oct30_lsw2" xfId="2550"/>
    <cellStyle name="___retention_FEPTablesJul19_SOC_Table_Rev 2_WK_2007Test0612Rev04_ITRS EUV Mask WG Meeting with Proposals-2009" xfId="2551"/>
    <cellStyle name="___retention_FEPTablesJul19_SOC_Table_Rev 2_WK_2007Test0612Rev04_ITRS Optica Mask Table change note 200907011" xfId="2552"/>
    <cellStyle name="___retention_FEPTablesJul19_SOC_Table_Rev 2_WK_2007Test0612Rev04_Litho_Challenges_2009_ITRS_Lith_Table_Summary-V5" xfId="2553"/>
    <cellStyle name="___retention_FEPTablesJul19_SOC_Table_Rev 2_WK_2007Test0612Rev04_Table-PIDS4-LSW" xfId="2554"/>
    <cellStyle name="___retention_FEPTablesJul19_Table  Corrections 120708 FINAL to LSW 120708" xfId="2555"/>
    <cellStyle name="___retention_FEPTablesJul19_Table  Corrections 120708 FINAL to LSW 120708_2009 TR Tables_Factory Integration version 08-LSW" xfId="2556"/>
    <cellStyle name="___retention_FEPTablesJul19_Table  Corrections 120708 FINAL to LSW 120708_2009 TR Tables_Factory Integration(20090806)_02A" xfId="2557"/>
    <cellStyle name="___retention_FEPTablesJul19_Table  Corrections 120708 FINAL to LSW 120708_2009Tables_FOCUS_B_ITRS" xfId="2558"/>
    <cellStyle name="___retention_FEPTablesJul19_Table  Corrections 120708 FINAL to LSW 120708_2009Tables_FOCUS_B_itwg(Factory Integration)09" xfId="2559"/>
    <cellStyle name="___retention_FEPTablesJul19_Table  Corrections 120708 FINAL to LSW 120708_2009Tables_Focus_B-LITH-US-Bussels-V3" xfId="2560"/>
    <cellStyle name="___retention_FEPTablesJul19_Table  Corrections 120708 FINAL to LSW 120708_2009Tables_Focus_B-LITH-US-V13b" xfId="2561"/>
    <cellStyle name="___retention_FEPTablesJul19_Table  Corrections 120708 FINAL to LSW 120708_2009Tables_FOCUS_C_ITRS-FEPITWG(LL edits)" xfId="2562"/>
    <cellStyle name="___retention_FEPTablesJul19_Table  Corrections 120708 FINAL to LSW 120708_2009Tables_FOCUS_C_ITRSV1" xfId="2563"/>
    <cellStyle name="___retention_FEPTablesJul19_Table  Corrections 120708 FINAL to LSW 120708_2009Tables_FOCUS_C_ITRSV3" xfId="2564"/>
    <cellStyle name="___retention_FEPTablesJul19_Table  Corrections 120708 FINAL to LSW 120708_2009Tables_ORTC_V5" xfId="2565"/>
    <cellStyle name="___retention_FEPTablesJul19_Table  Corrections 120708 FINAL to LSW 120708_2011_ORTC-2A" xfId="2566"/>
    <cellStyle name="___retention_FEPTablesJul19_Table  Corrections 120708 FINAL to LSW 120708_4FINAL2009Tables_ERD_Oct30_lsw" xfId="2567"/>
    <cellStyle name="___retention_FEPTablesJul19_Table  Corrections 120708 FINAL to LSW 120708_4FINAL2009Tables_ERD_Oct30_lsw2" xfId="2568"/>
    <cellStyle name="___retention_FEPTablesJul19_Table  Corrections 120708 FINAL to LSW 120708_ITRS EUV Mask WG Meeting with Proposals-2009" xfId="2569"/>
    <cellStyle name="___retention_FEPTablesJul19_Table  Corrections 120708 FINAL to LSW 120708_ITRS Optica Mask Table change note 200907011" xfId="2570"/>
    <cellStyle name="___retention_FEPTablesJul19_Table  Corrections 120708 FINAL to LSW 120708_Litho_Challenges_2009_ITRS_Lith_Table_Summary-V5" xfId="2571"/>
    <cellStyle name="___retention_FEPTablesJul19_Table  Corrections 120708 FINAL to LSW 120708_Table-PIDS4-LSW" xfId="2572"/>
    <cellStyle name="___retention_FEPTablesJul19_Table Corrections 120908 FINAL to LSW 120908" xfId="2573"/>
    <cellStyle name="___retention_FEPTablesJul19_Table Corrections 120908 FINAL to LSW 120908_2009 TR Tables_Factory Integration version 08-LSW" xfId="2574"/>
    <cellStyle name="___retention_FEPTablesJul19_Table Corrections 120908 FINAL to LSW 120908_2009 TR Tables_Factory Integration(20090806)_02A" xfId="2575"/>
    <cellStyle name="___retention_FEPTablesJul19_Table Corrections 120908 FINAL to LSW 120908_2009Tables_FOCUS_B_ITRS" xfId="2576"/>
    <cellStyle name="___retention_FEPTablesJul19_Table Corrections 120908 FINAL to LSW 120908_2009Tables_FOCUS_B_itwg(Factory Integration)09" xfId="2577"/>
    <cellStyle name="___retention_FEPTablesJul19_Table Corrections 120908 FINAL to LSW 120908_2009Tables_Focus_B-LITH-US-Bussels-V3" xfId="2578"/>
    <cellStyle name="___retention_FEPTablesJul19_Table Corrections 120908 FINAL to LSW 120908_2009Tables_Focus_B-LITH-US-V13b" xfId="2579"/>
    <cellStyle name="___retention_FEPTablesJul19_Table Corrections 120908 FINAL to LSW 120908_2009Tables_FOCUS_C_ITRS-FEPITWG(LL edits)" xfId="2580"/>
    <cellStyle name="___retention_FEPTablesJul19_Table Corrections 120908 FINAL to LSW 120908_2009Tables_FOCUS_C_ITRSV1" xfId="2581"/>
    <cellStyle name="___retention_FEPTablesJul19_Table Corrections 120908 FINAL to LSW 120908_2009Tables_FOCUS_C_ITRSV3" xfId="2582"/>
    <cellStyle name="___retention_FEPTablesJul19_Table Corrections 120908 FINAL to LSW 120908_2009Tables_ORTC_V5" xfId="2583"/>
    <cellStyle name="___retention_FEPTablesJul19_Table Corrections 120908 FINAL to LSW 120908_2011_ORTC-2A" xfId="2584"/>
    <cellStyle name="___retention_FEPTablesJul19_Table Corrections 120908 FINAL to LSW 120908_4FINAL2009Tables_ERD_Oct30_lsw" xfId="2585"/>
    <cellStyle name="___retention_FEPTablesJul19_Table Corrections 120908 FINAL to LSW 120908_4FINAL2009Tables_ERD_Oct30_lsw2" xfId="2586"/>
    <cellStyle name="___retention_FEPTablesJul19_Table Corrections 120908 FINAL to LSW 120908_ITRS EUV Mask WG Meeting with Proposals-2009" xfId="2587"/>
    <cellStyle name="___retention_FEPTablesJul19_Table Corrections 120908 FINAL to LSW 120908_ITRS Optica Mask Table change note 200907011" xfId="2588"/>
    <cellStyle name="___retention_FEPTablesJul19_Table Corrections 120908 FINAL to LSW 120908_Litho_Challenges_2009_ITRS_Lith_Table_Summary-V5" xfId="2589"/>
    <cellStyle name="___retention_FEPTablesJul19_Table Corrections 120908 FINAL to LSW 120908_Table-PIDS4-LSW" xfId="2590"/>
    <cellStyle name="___retention_FEPTablesJul19_Tables2007June1Draft" xfId="2591"/>
    <cellStyle name="___retention_FEPTablesJul19_Tables2007June1Draft (2)" xfId="2592"/>
    <cellStyle name="___retention_FEPTablesJul19_Tables2007June1Draft (2)_2008Tables_FOCUS_ERM-ERD-FEP-LITH-INTC-FAC-AP_DRAFTv7" xfId="2593"/>
    <cellStyle name="___retention_FEPTablesJul19_Tables2007June1Draft (2)_2008Tables_FOCUS_ERM-ERD-FEP-LITH-INTC-FAC-AP_DRAFTv7_2009 TR Tables_Factory Integration version 08-LSW" xfId="2594"/>
    <cellStyle name="___retention_FEPTablesJul19_Tables2007June1Draft (2)_2008Tables_FOCUS_ERM-ERD-FEP-LITH-INTC-FAC-AP_DRAFTv7_2009 TR Tables_Factory Integration(20090806)_02A" xfId="2595"/>
    <cellStyle name="___retention_FEPTablesJul19_Tables2007June1Draft (2)_2008Tables_FOCUS_ERM-ERD-FEP-LITH-INTC-FAC-AP_DRAFTv7_2009Tables_FOCUS_B_ITRS" xfId="2596"/>
    <cellStyle name="___retention_FEPTablesJul19_Tables2007June1Draft (2)_2008Tables_FOCUS_ERM-ERD-FEP-LITH-INTC-FAC-AP_DRAFTv7_2009Tables_FOCUS_B_itwg(Factory Integration)09" xfId="2597"/>
    <cellStyle name="___retention_FEPTablesJul19_Tables2007June1Draft (2)_2008Tables_FOCUS_ERM-ERD-FEP-LITH-INTC-FAC-AP_DRAFTv7_2009Tables_Focus_B-LITH-US-Bussels-V3" xfId="2598"/>
    <cellStyle name="___retention_FEPTablesJul19_Tables2007June1Draft (2)_2008Tables_FOCUS_ERM-ERD-FEP-LITH-INTC-FAC-AP_DRAFTv7_2009Tables_Focus_B-LITH-US-V13b" xfId="2599"/>
    <cellStyle name="___retention_FEPTablesJul19_Tables2007June1Draft (2)_2008Tables_FOCUS_ERM-ERD-FEP-LITH-INTC-FAC-AP_DRAFTv7_2009Tables_FOCUS_C_ITRS-FEPITWG(LL edits)" xfId="2600"/>
    <cellStyle name="___retention_FEPTablesJul19_Tables2007June1Draft (2)_2008Tables_FOCUS_ERM-ERD-FEP-LITH-INTC-FAC-AP_DRAFTv7_2009Tables_FOCUS_C_ITRSV1" xfId="2601"/>
    <cellStyle name="___retention_FEPTablesJul19_Tables2007June1Draft (2)_2008Tables_FOCUS_ERM-ERD-FEP-LITH-INTC-FAC-AP_DRAFTv7_2009Tables_FOCUS_C_ITRSV3" xfId="2602"/>
    <cellStyle name="___retention_FEPTablesJul19_Tables2007June1Draft (2)_2008Tables_FOCUS_ERM-ERD-FEP-LITH-INTC-FAC-AP_DRAFTv7_2009Tables_ORTC_V5" xfId="2603"/>
    <cellStyle name="___retention_FEPTablesJul19_Tables2007June1Draft (2)_2008Tables_FOCUS_ERM-ERD-FEP-LITH-INTC-FAC-AP_DRAFTv7_2011_ORTC-2A" xfId="2604"/>
    <cellStyle name="___retention_FEPTablesJul19_Tables2007June1Draft (2)_2008Tables_FOCUS_ERM-ERD-FEP-LITH-INTC-FAC-AP_DRAFTv7_4FINAL2009Tables_ERD_Oct30_lsw" xfId="2605"/>
    <cellStyle name="___retention_FEPTablesJul19_Tables2007June1Draft (2)_2008Tables_FOCUS_ERM-ERD-FEP-LITH-INTC-FAC-AP_DRAFTv7_4FINAL2009Tables_ERD_Oct30_lsw2" xfId="2606"/>
    <cellStyle name="___retention_FEPTablesJul19_Tables2007June1Draft (2)_2008Tables_FOCUS_ERM-ERD-FEP-LITH-INTC-FAC-AP_DRAFTv7_ITRS EUV Mask WG Meeting with Proposals-2009" xfId="2607"/>
    <cellStyle name="___retention_FEPTablesJul19_Tables2007June1Draft (2)_2008Tables_FOCUS_ERM-ERD-FEP-LITH-INTC-FAC-AP_DRAFTv7_ITRS Optica Mask Table change note 200907011" xfId="2608"/>
    <cellStyle name="___retention_FEPTablesJul19_Tables2007June1Draft (2)_2008Tables_FOCUS_ERM-ERD-FEP-LITH-INTC-FAC-AP_DRAFTv7_Litho_Challenges_2009_ITRS_Lith_Table_Summary-V5" xfId="2609"/>
    <cellStyle name="___retention_FEPTablesJul19_Tables2007June1Draft (2)_2008Tables_FOCUS_ERM-ERD-FEP-LITH-INTC-FAC-AP_DRAFTv7_Table-PIDS4-LSW" xfId="2610"/>
    <cellStyle name="___retention_FEPTablesJul19_Tables2007June1Draft (2)_2009 TR Tables_Factory Integration version 08-LSW" xfId="2611"/>
    <cellStyle name="___retention_FEPTablesJul19_Tables2007June1Draft (2)_2009 TR Tables_Factory Integration(20090806)_02A" xfId="2612"/>
    <cellStyle name="___retention_FEPTablesJul19_Tables2007June1Draft (2)_2009Tables_FOCUS_B_ITRS" xfId="2613"/>
    <cellStyle name="___retention_FEPTablesJul19_Tables2007June1Draft (2)_2009Tables_FOCUS_B_itwg(Factory Integration)09" xfId="2614"/>
    <cellStyle name="___retention_FEPTablesJul19_Tables2007June1Draft (2)_2009Tables_Focus_B-LITH-US-Bussels-V3" xfId="2615"/>
    <cellStyle name="___retention_FEPTablesJul19_Tables2007June1Draft (2)_2009Tables_Focus_B-LITH-US-V13b" xfId="2616"/>
    <cellStyle name="___retention_FEPTablesJul19_Tables2007June1Draft (2)_2009Tables_FOCUS_C_ITRS-FEPITWG(LL edits)" xfId="2617"/>
    <cellStyle name="___retention_FEPTablesJul19_Tables2007June1Draft (2)_2009Tables_FOCUS_C_ITRSV1" xfId="2618"/>
    <cellStyle name="___retention_FEPTablesJul19_Tables2007June1Draft (2)_2009Tables_FOCUS_C_ITRSV3" xfId="2619"/>
    <cellStyle name="___retention_FEPTablesJul19_Tables2007June1Draft (2)_2009Tables_ORTC_V5" xfId="2620"/>
    <cellStyle name="___retention_FEPTablesJul19_Tables2007June1Draft (2)_2011_ORTC-2A" xfId="2621"/>
    <cellStyle name="___retention_FEPTablesJul19_Tables2007June1Draft (2)_4FINAL2009Tables_ERD_Oct30_lsw" xfId="2622"/>
    <cellStyle name="___retention_FEPTablesJul19_Tables2007June1Draft (2)_4FINAL2009Tables_ERD_Oct30_lsw2" xfId="2623"/>
    <cellStyle name="___retention_FEPTablesJul19_Tables2007June1Draft (2)_ITRS EUV Mask WG Meeting with Proposals-2009" xfId="2624"/>
    <cellStyle name="___retention_FEPTablesJul19_Tables2007June1Draft (2)_ITRS Optica Mask Table change note 200907011" xfId="2625"/>
    <cellStyle name="___retention_FEPTablesJul19_Tables2007June1Draft (2)_Litho_Challenges_2009_ITRS_Lith_Table_Summary-V5" xfId="2626"/>
    <cellStyle name="___retention_FEPTablesJul19_Tables2007June1Draft (2)_Table-PIDS4-LSW" xfId="2627"/>
    <cellStyle name="___retention_FEPTablesJul19_Tables2007June1Draft_2008Tables_FOCUS_ERM-ERD-FEP-LITH-INTC-FAC-AP_DRAFTv7" xfId="2628"/>
    <cellStyle name="___retention_FEPTablesJul19_Tables2007June1Draft_2008Tables_FOCUS_ERM-ERD-FEP-LITH-INTC-FAC-AP_DRAFTv7_2009 TR Tables_Factory Integration version 08-LSW" xfId="2629"/>
    <cellStyle name="___retention_FEPTablesJul19_Tables2007June1Draft_2008Tables_FOCUS_ERM-ERD-FEP-LITH-INTC-FAC-AP_DRAFTv7_2009 TR Tables_Factory Integration(20090806)_02A" xfId="2630"/>
    <cellStyle name="___retention_FEPTablesJul19_Tables2007June1Draft_2008Tables_FOCUS_ERM-ERD-FEP-LITH-INTC-FAC-AP_DRAFTv7_2009Tables_FOCUS_B_ITRS" xfId="2631"/>
    <cellStyle name="___retention_FEPTablesJul19_Tables2007June1Draft_2008Tables_FOCUS_ERM-ERD-FEP-LITH-INTC-FAC-AP_DRAFTv7_2009Tables_FOCUS_B_itwg(Factory Integration)09" xfId="2632"/>
    <cellStyle name="___retention_FEPTablesJul19_Tables2007June1Draft_2008Tables_FOCUS_ERM-ERD-FEP-LITH-INTC-FAC-AP_DRAFTv7_2009Tables_Focus_B-LITH-US-Bussels-V3" xfId="2633"/>
    <cellStyle name="___retention_FEPTablesJul19_Tables2007June1Draft_2008Tables_FOCUS_ERM-ERD-FEP-LITH-INTC-FAC-AP_DRAFTv7_2009Tables_Focus_B-LITH-US-V13b" xfId="2634"/>
    <cellStyle name="___retention_FEPTablesJul19_Tables2007June1Draft_2008Tables_FOCUS_ERM-ERD-FEP-LITH-INTC-FAC-AP_DRAFTv7_2009Tables_FOCUS_C_ITRS-FEPITWG(LL edits)" xfId="2635"/>
    <cellStyle name="___retention_FEPTablesJul19_Tables2007June1Draft_2008Tables_FOCUS_ERM-ERD-FEP-LITH-INTC-FAC-AP_DRAFTv7_2009Tables_FOCUS_C_ITRSV1" xfId="2636"/>
    <cellStyle name="___retention_FEPTablesJul19_Tables2007June1Draft_2008Tables_FOCUS_ERM-ERD-FEP-LITH-INTC-FAC-AP_DRAFTv7_2009Tables_FOCUS_C_ITRSV3" xfId="2637"/>
    <cellStyle name="___retention_FEPTablesJul19_Tables2007June1Draft_2008Tables_FOCUS_ERM-ERD-FEP-LITH-INTC-FAC-AP_DRAFTv7_2009Tables_ORTC_V5" xfId="2638"/>
    <cellStyle name="___retention_FEPTablesJul19_Tables2007June1Draft_2008Tables_FOCUS_ERM-ERD-FEP-LITH-INTC-FAC-AP_DRAFTv7_2011_ORTC-2A" xfId="2639"/>
    <cellStyle name="___retention_FEPTablesJul19_Tables2007June1Draft_2008Tables_FOCUS_ERM-ERD-FEP-LITH-INTC-FAC-AP_DRAFTv7_4FINAL2009Tables_ERD_Oct30_lsw" xfId="2640"/>
    <cellStyle name="___retention_FEPTablesJul19_Tables2007June1Draft_2008Tables_FOCUS_ERM-ERD-FEP-LITH-INTC-FAC-AP_DRAFTv7_4FINAL2009Tables_ERD_Oct30_lsw2" xfId="2641"/>
    <cellStyle name="___retention_FEPTablesJul19_Tables2007June1Draft_2008Tables_FOCUS_ERM-ERD-FEP-LITH-INTC-FAC-AP_DRAFTv7_ITRS EUV Mask WG Meeting with Proposals-2009" xfId="2642"/>
    <cellStyle name="___retention_FEPTablesJul19_Tables2007June1Draft_2008Tables_FOCUS_ERM-ERD-FEP-LITH-INTC-FAC-AP_DRAFTv7_ITRS Optica Mask Table change note 200907011" xfId="2643"/>
    <cellStyle name="___retention_FEPTablesJul19_Tables2007June1Draft_2008Tables_FOCUS_ERM-ERD-FEP-LITH-INTC-FAC-AP_DRAFTv7_Litho_Challenges_2009_ITRS_Lith_Table_Summary-V5" xfId="2644"/>
    <cellStyle name="___retention_FEPTablesJul19_Tables2007June1Draft_2008Tables_FOCUS_ERM-ERD-FEP-LITH-INTC-FAC-AP_DRAFTv7_Table-PIDS4-LSW" xfId="2645"/>
    <cellStyle name="___retention_FEPTablesJul19_Tables2007June1Draft_2009 TR Tables_Factory Integration version 08-LSW" xfId="2646"/>
    <cellStyle name="___retention_FEPTablesJul19_Tables2007June1Draft_2009 TR Tables_Factory Integration(20090806)_02A" xfId="2647"/>
    <cellStyle name="___retention_FEPTablesJul19_Tables2007June1Draft_2009Tables_FOCUS_B_ITRS" xfId="2648"/>
    <cellStyle name="___retention_FEPTablesJul19_Tables2007June1Draft_2009Tables_FOCUS_B_itwg(Factory Integration)09" xfId="2649"/>
    <cellStyle name="___retention_FEPTablesJul19_Tables2007June1Draft_2009Tables_Focus_B-LITH-US-Bussels-V3" xfId="2650"/>
    <cellStyle name="___retention_FEPTablesJul19_Tables2007June1Draft_2009Tables_Focus_B-LITH-US-V13b" xfId="2651"/>
    <cellStyle name="___retention_FEPTablesJul19_Tables2007June1Draft_2009Tables_FOCUS_C_ITRS-FEPITWG(LL edits)" xfId="2652"/>
    <cellStyle name="___retention_FEPTablesJul19_Tables2007June1Draft_2009Tables_FOCUS_C_ITRSV1" xfId="2653"/>
    <cellStyle name="___retention_FEPTablesJul19_Tables2007June1Draft_2009Tables_FOCUS_C_ITRSV3" xfId="2654"/>
    <cellStyle name="___retention_FEPTablesJul19_Tables2007June1Draft_2009Tables_ORTC_V5" xfId="2655"/>
    <cellStyle name="___retention_FEPTablesJul19_Tables2007June1Draft_2011_ORTC-2A" xfId="2656"/>
    <cellStyle name="___retention_FEPTablesJul19_Tables2007June1Draft_4FINAL2009Tables_ERD_Oct30_lsw" xfId="2657"/>
    <cellStyle name="___retention_FEPTablesJul19_Tables2007June1Draft_4FINAL2009Tables_ERD_Oct30_lsw2" xfId="2658"/>
    <cellStyle name="___retention_FEPTablesJul19_Tables2007June1Draft_ITRS EUV Mask WG Meeting with Proposals-2009" xfId="2659"/>
    <cellStyle name="___retention_FEPTablesJul19_Tables2007June1Draft_ITRS Optica Mask Table change note 200907011" xfId="2660"/>
    <cellStyle name="___retention_FEPTablesJul19_Tables2007June1Draft_Litho_Challenges_2009_ITRS_Lith_Table_Summary-V5" xfId="2661"/>
    <cellStyle name="___retention_FEPTablesJul19_Tables2007June1Draft_Table-PIDS4-LSW" xfId="2662"/>
    <cellStyle name="___retention_FINAL.2009Tables_ERD.Aug.26" xfId="2663"/>
    <cellStyle name="___retention_FINAL.2009Tables_ERD.Aug.26 Rev MG" xfId="2664"/>
    <cellStyle name="___retention_INTC6_2008_5_1 (Sam) release 121408" xfId="2665"/>
    <cellStyle name="___retention_INTC6_2008_5_1 (Sam) release 121408_2009 TR Tables_Factory Integration version 08-LSW" xfId="2666"/>
    <cellStyle name="___retention_INTC6_2008_5_1 (Sam) release 121408_2009 TR Tables_Factory Integration(20090806)_02A" xfId="2667"/>
    <cellStyle name="___retention_INTC6_2008_5_1 (Sam) release 121408_2009Tables_FOCUS_B_ITRS" xfId="2668"/>
    <cellStyle name="___retention_INTC6_2008_5_1 (Sam) release 121408_2009Tables_FOCUS_B_itwg(Factory Integration)09" xfId="2669"/>
    <cellStyle name="___retention_INTC6_2008_5_1 (Sam) release 121408_2009Tables_Focus_B-LITH-US-Bussels-V3" xfId="2670"/>
    <cellStyle name="___retention_INTC6_2008_5_1 (Sam) release 121408_2009Tables_Focus_B-LITH-US-V13b" xfId="2671"/>
    <cellStyle name="___retention_INTC6_2008_5_1 (Sam) release 121408_2009Tables_FOCUS_C_ITRS-FEPITWG(LL edits)" xfId="2672"/>
    <cellStyle name="___retention_INTC6_2008_5_1 (Sam) release 121408_2009Tables_FOCUS_C_ITRSV1" xfId="2673"/>
    <cellStyle name="___retention_INTC6_2008_5_1 (Sam) release 121408_2009Tables_FOCUS_C_ITRSV3" xfId="2674"/>
    <cellStyle name="___retention_INTC6_2008_5_1 (Sam) release 121408_2009Tables_ORTC_V5" xfId="2675"/>
    <cellStyle name="___retention_INTC6_2008_5_1 (Sam) release 121408_2011_ORTC-2A" xfId="2676"/>
    <cellStyle name="___retention_INTC6_2008_5_1 (Sam) release 121408_4FINAL2009Tables_ERD_Oct30_lsw" xfId="2677"/>
    <cellStyle name="___retention_INTC6_2008_5_1 (Sam) release 121408_4FINAL2009Tables_ERD_Oct30_lsw2" xfId="2678"/>
    <cellStyle name="___retention_INTC6_2008_5_1 (Sam) release 121408_ITRS EUV Mask WG Meeting with Proposals-2009" xfId="2679"/>
    <cellStyle name="___retention_INTC6_2008_5_1 (Sam) release 121408_ITRS Optica Mask Table change note 200907011" xfId="2680"/>
    <cellStyle name="___retention_INTC6_2008_5_1 (Sam) release 121408_Litho_Challenges_2009_ITRS_Lith_Table_Summary-V5" xfId="2681"/>
    <cellStyle name="___retention_INTC6_2008_5_1 (Sam) release 121408_Table-PIDS4-LSW" xfId="2682"/>
    <cellStyle name="___retention_probe card difficult challenges" xfId="2683"/>
    <cellStyle name="___retention_probe card difficult challenges_2007Test_SoC_0618" xfId="2684"/>
    <cellStyle name="___retention_probe card difficult challenges_2007Test_SoC_0618_2008Tables_FOCUS_ERM-ERD-FEP-LITH-INTC-FAC-AP_DRAFTv7" xfId="2685"/>
    <cellStyle name="___retention_probe card difficult challenges_2007Test_SoC_0618_2008Tables_FOCUS_ERM-ERD-FEP-LITH-INTC-FAC-AP_DRAFTv7_2009 TR Tables_Factory Integration version 08-LSW" xfId="2686"/>
    <cellStyle name="___retention_probe card difficult challenges_2007Test_SoC_0618_2008Tables_FOCUS_ERM-ERD-FEP-LITH-INTC-FAC-AP_DRAFTv7_2009 TR Tables_Factory Integration(20090806)_02A" xfId="2687"/>
    <cellStyle name="___retention_probe card difficult challenges_2007Test_SoC_0618_2008Tables_FOCUS_ERM-ERD-FEP-LITH-INTC-FAC-AP_DRAFTv7_2009Tables_FOCUS_B_ITRS" xfId="2688"/>
    <cellStyle name="___retention_probe card difficult challenges_2007Test_SoC_0618_2008Tables_FOCUS_ERM-ERD-FEP-LITH-INTC-FAC-AP_DRAFTv7_2009Tables_FOCUS_B_itwg(Factory Integration)09" xfId="2689"/>
    <cellStyle name="___retention_probe card difficult challenges_2007Test_SoC_0618_2008Tables_FOCUS_ERM-ERD-FEP-LITH-INTC-FAC-AP_DRAFTv7_2009Tables_Focus_B-LITH-US-Bussels-V3" xfId="2690"/>
    <cellStyle name="___retention_probe card difficult challenges_2007Test_SoC_0618_2008Tables_FOCUS_ERM-ERD-FEP-LITH-INTC-FAC-AP_DRAFTv7_2009Tables_Focus_B-LITH-US-V13b" xfId="2691"/>
    <cellStyle name="___retention_probe card difficult challenges_2007Test_SoC_0618_2008Tables_FOCUS_ERM-ERD-FEP-LITH-INTC-FAC-AP_DRAFTv7_2009Tables_FOCUS_C_ITRS-FEPITWG(LL edits)" xfId="2692"/>
    <cellStyle name="___retention_probe card difficult challenges_2007Test_SoC_0618_2008Tables_FOCUS_ERM-ERD-FEP-LITH-INTC-FAC-AP_DRAFTv7_2009Tables_FOCUS_C_ITRSV1" xfId="2693"/>
    <cellStyle name="___retention_probe card difficult challenges_2007Test_SoC_0618_2008Tables_FOCUS_ERM-ERD-FEP-LITH-INTC-FAC-AP_DRAFTv7_2009Tables_FOCUS_C_ITRSV3" xfId="2694"/>
    <cellStyle name="___retention_probe card difficult challenges_2007Test_SoC_0618_2008Tables_FOCUS_ERM-ERD-FEP-LITH-INTC-FAC-AP_DRAFTv7_2009Tables_ORTC_V5" xfId="2695"/>
    <cellStyle name="___retention_probe card difficult challenges_2007Test_SoC_0618_2008Tables_FOCUS_ERM-ERD-FEP-LITH-INTC-FAC-AP_DRAFTv7_2011_ORTC-2A" xfId="2696"/>
    <cellStyle name="___retention_probe card difficult challenges_2007Test_SoC_0618_2008Tables_FOCUS_ERM-ERD-FEP-LITH-INTC-FAC-AP_DRAFTv7_4FINAL2009Tables_ERD_Oct30_lsw" xfId="2697"/>
    <cellStyle name="___retention_probe card difficult challenges_2007Test_SoC_0618_2008Tables_FOCUS_ERM-ERD-FEP-LITH-INTC-FAC-AP_DRAFTv7_4FINAL2009Tables_ERD_Oct30_lsw2" xfId="2698"/>
    <cellStyle name="___retention_probe card difficult challenges_2007Test_SoC_0618_2008Tables_FOCUS_ERM-ERD-FEP-LITH-INTC-FAC-AP_DRAFTv7_ITRS EUV Mask WG Meeting with Proposals-2009" xfId="2699"/>
    <cellStyle name="___retention_probe card difficult challenges_2007Test_SoC_0618_2008Tables_FOCUS_ERM-ERD-FEP-LITH-INTC-FAC-AP_DRAFTv7_ITRS Optica Mask Table change note 200907011" xfId="2700"/>
    <cellStyle name="___retention_probe card difficult challenges_2007Test_SoC_0618_2008Tables_FOCUS_ERM-ERD-FEP-LITH-INTC-FAC-AP_DRAFTv7_Litho_Challenges_2009_ITRS_Lith_Table_Summary-V5" xfId="2701"/>
    <cellStyle name="___retention_probe card difficult challenges_2007Test_SoC_0618_2008Tables_FOCUS_ERM-ERD-FEP-LITH-INTC-FAC-AP_DRAFTv7_Table-PIDS4-LSW" xfId="2702"/>
    <cellStyle name="___retention_probe card difficult challenges_2007Test_SoC_0618_2009 TR Tables_Factory Integration version 08-LSW" xfId="2703"/>
    <cellStyle name="___retention_probe card difficult challenges_2007Test_SoC_0618_2009 TR Tables_Factory Integration(20090806)_02A" xfId="2704"/>
    <cellStyle name="___retention_probe card difficult challenges_2007Test_SoC_0618_2009Tables_FOCUS_B_ITRS" xfId="2705"/>
    <cellStyle name="___retention_probe card difficult challenges_2007Test_SoC_0618_2009Tables_FOCUS_B_itwg(Factory Integration)09" xfId="2706"/>
    <cellStyle name="___retention_probe card difficult challenges_2007Test_SoC_0618_2009Tables_Focus_B-LITH-US-Bussels-V3" xfId="2707"/>
    <cellStyle name="___retention_probe card difficult challenges_2007Test_SoC_0618_2009Tables_Focus_B-LITH-US-V13b" xfId="2708"/>
    <cellStyle name="___retention_probe card difficult challenges_2007Test_SoC_0618_2009Tables_FOCUS_C_ITRS-FEPITWG(LL edits)" xfId="2709"/>
    <cellStyle name="___retention_probe card difficult challenges_2007Test_SoC_0618_2009Tables_FOCUS_C_ITRSV1" xfId="2710"/>
    <cellStyle name="___retention_probe card difficult challenges_2007Test_SoC_0618_2009Tables_FOCUS_C_ITRSV3" xfId="2711"/>
    <cellStyle name="___retention_probe card difficult challenges_2007Test_SoC_0618_2009Tables_ORTC_V5" xfId="2712"/>
    <cellStyle name="___retention_probe card difficult challenges_2007Test_SoC_0618_2011_ORTC-2A" xfId="2713"/>
    <cellStyle name="___retention_probe card difficult challenges_2007Test_SoC_0618_4FINAL2009Tables_ERD_Oct30_lsw" xfId="2714"/>
    <cellStyle name="___retention_probe card difficult challenges_2007Test_SoC_0618_4FINAL2009Tables_ERD_Oct30_lsw2" xfId="2715"/>
    <cellStyle name="___retention_probe card difficult challenges_2007Test_SoC_0618_ITRS EUV Mask WG Meeting with Proposals-2009" xfId="2716"/>
    <cellStyle name="___retention_probe card difficult challenges_2007Test_SoC_0618_ITRS Optica Mask Table change note 200907011" xfId="2717"/>
    <cellStyle name="___retention_probe card difficult challenges_2007Test_SoC_0618_Litho_Challenges_2009_ITRS_Lith_Table_Summary-V5" xfId="2718"/>
    <cellStyle name="___retention_probe card difficult challenges_2007Test_SoC_0618_Table-PIDS4-LSW" xfId="2719"/>
    <cellStyle name="___retention_probe card difficult challenges_2008Tables_FOCUS_ERM-ERD-FEP-LITH-INTC-FAC-AP_DRAFTv7" xfId="2720"/>
    <cellStyle name="___retention_probe card difficult challenges_2008Tables_FOCUS_ERM-ERD-FEP-LITH-INTC-FAC-AP_DRAFTv7_2009 TR Tables_Factory Integration version 08-LSW" xfId="2721"/>
    <cellStyle name="___retention_probe card difficult challenges_2008Tables_FOCUS_ERM-ERD-FEP-LITH-INTC-FAC-AP_DRAFTv7_2009 TR Tables_Factory Integration(20090806)_02A" xfId="2722"/>
    <cellStyle name="___retention_probe card difficult challenges_2008Tables_FOCUS_ERM-ERD-FEP-LITH-INTC-FAC-AP_DRAFTv7_2009Tables_FOCUS_B_ITRS" xfId="2723"/>
    <cellStyle name="___retention_probe card difficult challenges_2008Tables_FOCUS_ERM-ERD-FEP-LITH-INTC-FAC-AP_DRAFTv7_2009Tables_FOCUS_B_itwg(Factory Integration)09" xfId="2724"/>
    <cellStyle name="___retention_probe card difficult challenges_2008Tables_FOCUS_ERM-ERD-FEP-LITH-INTC-FAC-AP_DRAFTv7_2009Tables_Focus_B-LITH-US-Bussels-V3" xfId="2725"/>
    <cellStyle name="___retention_probe card difficult challenges_2008Tables_FOCUS_ERM-ERD-FEP-LITH-INTC-FAC-AP_DRAFTv7_2009Tables_Focus_B-LITH-US-V13b" xfId="2726"/>
    <cellStyle name="___retention_probe card difficult challenges_2008Tables_FOCUS_ERM-ERD-FEP-LITH-INTC-FAC-AP_DRAFTv7_2009Tables_FOCUS_C_ITRS-FEPITWG(LL edits)" xfId="2727"/>
    <cellStyle name="___retention_probe card difficult challenges_2008Tables_FOCUS_ERM-ERD-FEP-LITH-INTC-FAC-AP_DRAFTv7_2009Tables_FOCUS_C_ITRSV1" xfId="2728"/>
    <cellStyle name="___retention_probe card difficult challenges_2008Tables_FOCUS_ERM-ERD-FEP-LITH-INTC-FAC-AP_DRAFTv7_2009Tables_FOCUS_C_ITRSV3" xfId="2729"/>
    <cellStyle name="___retention_probe card difficult challenges_2008Tables_FOCUS_ERM-ERD-FEP-LITH-INTC-FAC-AP_DRAFTv7_2009Tables_ORTC_V5" xfId="2730"/>
    <cellStyle name="___retention_probe card difficult challenges_2008Tables_FOCUS_ERM-ERD-FEP-LITH-INTC-FAC-AP_DRAFTv7_2011_ORTC-2A" xfId="2731"/>
    <cellStyle name="___retention_probe card difficult challenges_2008Tables_FOCUS_ERM-ERD-FEP-LITH-INTC-FAC-AP_DRAFTv7_4FINAL2009Tables_ERD_Oct30_lsw" xfId="2732"/>
    <cellStyle name="___retention_probe card difficult challenges_2008Tables_FOCUS_ERM-ERD-FEP-LITH-INTC-FAC-AP_DRAFTv7_4FINAL2009Tables_ERD_Oct30_lsw2" xfId="2733"/>
    <cellStyle name="___retention_probe card difficult challenges_2008Tables_FOCUS_ERM-ERD-FEP-LITH-INTC-FAC-AP_DRAFTv7_ITRS EUV Mask WG Meeting with Proposals-2009" xfId="2734"/>
    <cellStyle name="___retention_probe card difficult challenges_2008Tables_FOCUS_ERM-ERD-FEP-LITH-INTC-FAC-AP_DRAFTv7_ITRS Optica Mask Table change note 200907011" xfId="2735"/>
    <cellStyle name="___retention_probe card difficult challenges_2008Tables_FOCUS_ERM-ERD-FEP-LITH-INTC-FAC-AP_DRAFTv7_Litho_Challenges_2009_ITRS_Lith_Table_Summary-V5" xfId="2736"/>
    <cellStyle name="___retention_probe card difficult challenges_2008Tables_FOCUS_ERM-ERD-FEP-LITH-INTC-FAC-AP_DRAFTv7_Table-PIDS4-LSW" xfId="2737"/>
    <cellStyle name="___retention_probe card difficult challenges_2009 TR Tables_Factory Integration version 08-LSW" xfId="2738"/>
    <cellStyle name="___retention_probe card difficult challenges_2009 TR Tables_Factory Integration(20090806)_02A" xfId="2739"/>
    <cellStyle name="___retention_probe card difficult challenges_2009Tables_FOCUS_B_ITRS" xfId="2740"/>
    <cellStyle name="___retention_probe card difficult challenges_2009Tables_FOCUS_B_itwg(Factory Integration)09" xfId="2741"/>
    <cellStyle name="___retention_probe card difficult challenges_2009Tables_Focus_B-LITH-US-Bussels-V3" xfId="2742"/>
    <cellStyle name="___retention_probe card difficult challenges_2009Tables_Focus_B-LITH-US-V13b" xfId="2743"/>
    <cellStyle name="___retention_probe card difficult challenges_2009Tables_FOCUS_C_ITRS-FEPITWG(LL edits)" xfId="2744"/>
    <cellStyle name="___retention_probe card difficult challenges_2009Tables_FOCUS_C_ITRSV1" xfId="2745"/>
    <cellStyle name="___retention_probe card difficult challenges_2009Tables_FOCUS_C_ITRSV3" xfId="2746"/>
    <cellStyle name="___retention_probe card difficult challenges_2009Tables_ORTC_V5" xfId="2747"/>
    <cellStyle name="___retention_probe card difficult challenges_2011_ORTC-2A" xfId="2748"/>
    <cellStyle name="___retention_probe card difficult challenges_4FINAL2009Tables_ERD_Oct30_lsw" xfId="2749"/>
    <cellStyle name="___retention_probe card difficult challenges_4FINAL2009Tables_ERD_Oct30_lsw2" xfId="2750"/>
    <cellStyle name="___retention_probe card difficult challenges_ITRS EUV Mask WG Meeting with Proposals-2009" xfId="2751"/>
    <cellStyle name="___retention_probe card difficult challenges_ITRS Optica Mask Table change note 200907011" xfId="2752"/>
    <cellStyle name="___retention_probe card difficult challenges_Litho_Challenges_2009_ITRS_Lith_Table_Summary-V5" xfId="2753"/>
    <cellStyle name="___retention_probe card difficult challenges_SOC_Proposal_2 (1)" xfId="2754"/>
    <cellStyle name="___retention_probe card difficult challenges_SOC_Proposal_2 (1)_2007Test_SoC_0618" xfId="2755"/>
    <cellStyle name="___retention_probe card difficult challenges_SOC_Proposal_2 (1)_2007Test_SoC_0618_2008Tables_FOCUS_ERM-ERD-FEP-LITH-INTC-FAC-AP_DRAFTv7" xfId="2756"/>
    <cellStyle name="___retention_probe card difficult challenges_SOC_Proposal_2 (1)_2007Test_SoC_0618_2008Tables_FOCUS_ERM-ERD-FEP-LITH-INTC-FAC-AP_DRAFTv7_2009 TR Tables_Factory Integration version 08-LSW" xfId="2757"/>
    <cellStyle name="___retention_probe card difficult challenges_SOC_Proposal_2 (1)_2007Test_SoC_0618_2008Tables_FOCUS_ERM-ERD-FEP-LITH-INTC-FAC-AP_DRAFTv7_2009 TR Tables_Factory Integration(20090806)_02A" xfId="2758"/>
    <cellStyle name="___retention_probe card difficult challenges_SOC_Proposal_2 (1)_2007Test_SoC_0618_2008Tables_FOCUS_ERM-ERD-FEP-LITH-INTC-FAC-AP_DRAFTv7_2009Tables_FOCUS_B_ITRS" xfId="2759"/>
    <cellStyle name="___retention_probe card difficult challenges_SOC_Proposal_2 (1)_2007Test_SoC_0618_2008Tables_FOCUS_ERM-ERD-FEP-LITH-INTC-FAC-AP_DRAFTv7_2009Tables_FOCUS_B_itwg(Factory Integration)09" xfId="2760"/>
    <cellStyle name="___retention_probe card difficult challenges_SOC_Proposal_2 (1)_2007Test_SoC_0618_2008Tables_FOCUS_ERM-ERD-FEP-LITH-INTC-FAC-AP_DRAFTv7_2009Tables_Focus_B-LITH-US-Bussels-V3" xfId="2761"/>
    <cellStyle name="___retention_probe card difficult challenges_SOC_Proposal_2 (1)_2007Test_SoC_0618_2008Tables_FOCUS_ERM-ERD-FEP-LITH-INTC-FAC-AP_DRAFTv7_2009Tables_Focus_B-LITH-US-V13b" xfId="2762"/>
    <cellStyle name="___retention_probe card difficult challenges_SOC_Proposal_2 (1)_2007Test_SoC_0618_2008Tables_FOCUS_ERM-ERD-FEP-LITH-INTC-FAC-AP_DRAFTv7_2009Tables_FOCUS_C_ITRS-FEPITWG(LL edits)" xfId="2763"/>
    <cellStyle name="___retention_probe card difficult challenges_SOC_Proposal_2 (1)_2007Test_SoC_0618_2008Tables_FOCUS_ERM-ERD-FEP-LITH-INTC-FAC-AP_DRAFTv7_2009Tables_FOCUS_C_ITRSV1" xfId="2764"/>
    <cellStyle name="___retention_probe card difficult challenges_SOC_Proposal_2 (1)_2007Test_SoC_0618_2008Tables_FOCUS_ERM-ERD-FEP-LITH-INTC-FAC-AP_DRAFTv7_2009Tables_FOCUS_C_ITRSV3" xfId="2765"/>
    <cellStyle name="___retention_probe card difficult challenges_SOC_Proposal_2 (1)_2007Test_SoC_0618_2008Tables_FOCUS_ERM-ERD-FEP-LITH-INTC-FAC-AP_DRAFTv7_2009Tables_ORTC_V5" xfId="2766"/>
    <cellStyle name="___retention_probe card difficult challenges_SOC_Proposal_2 (1)_2007Test_SoC_0618_2008Tables_FOCUS_ERM-ERD-FEP-LITH-INTC-FAC-AP_DRAFTv7_2011_ORTC-2A" xfId="2767"/>
    <cellStyle name="___retention_probe card difficult challenges_SOC_Proposal_2 (1)_2007Test_SoC_0618_2008Tables_FOCUS_ERM-ERD-FEP-LITH-INTC-FAC-AP_DRAFTv7_4FINAL2009Tables_ERD_Oct30_lsw" xfId="2768"/>
    <cellStyle name="___retention_probe card difficult challenges_SOC_Proposal_2 (1)_2007Test_SoC_0618_2008Tables_FOCUS_ERM-ERD-FEP-LITH-INTC-FAC-AP_DRAFTv7_4FINAL2009Tables_ERD_Oct30_lsw2" xfId="2769"/>
    <cellStyle name="___retention_probe card difficult challenges_SOC_Proposal_2 (1)_2007Test_SoC_0618_2008Tables_FOCUS_ERM-ERD-FEP-LITH-INTC-FAC-AP_DRAFTv7_ITRS EUV Mask WG Meeting with Proposals-2009" xfId="2770"/>
    <cellStyle name="___retention_probe card difficult challenges_SOC_Proposal_2 (1)_2007Test_SoC_0618_2008Tables_FOCUS_ERM-ERD-FEP-LITH-INTC-FAC-AP_DRAFTv7_ITRS Optica Mask Table change note 200907011" xfId="2771"/>
    <cellStyle name="___retention_probe card difficult challenges_SOC_Proposal_2 (1)_2007Test_SoC_0618_2008Tables_FOCUS_ERM-ERD-FEP-LITH-INTC-FAC-AP_DRAFTv7_Litho_Challenges_2009_ITRS_Lith_Table_Summary-V5" xfId="2772"/>
    <cellStyle name="___retention_probe card difficult challenges_SOC_Proposal_2 (1)_2007Test_SoC_0618_2008Tables_FOCUS_ERM-ERD-FEP-LITH-INTC-FAC-AP_DRAFTv7_Table-PIDS4-LSW" xfId="2773"/>
    <cellStyle name="___retention_probe card difficult challenges_SOC_Proposal_2 (1)_2007Test_SoC_0618_2009 TR Tables_Factory Integration version 08-LSW" xfId="2774"/>
    <cellStyle name="___retention_probe card difficult challenges_SOC_Proposal_2 (1)_2007Test_SoC_0618_2009 TR Tables_Factory Integration(20090806)_02A" xfId="2775"/>
    <cellStyle name="___retention_probe card difficult challenges_SOC_Proposal_2 (1)_2007Test_SoC_0618_2009Tables_FOCUS_B_ITRS" xfId="2776"/>
    <cellStyle name="___retention_probe card difficult challenges_SOC_Proposal_2 (1)_2007Test_SoC_0618_2009Tables_FOCUS_B_itwg(Factory Integration)09" xfId="2777"/>
    <cellStyle name="___retention_probe card difficult challenges_SOC_Proposal_2 (1)_2007Test_SoC_0618_2009Tables_Focus_B-LITH-US-Bussels-V3" xfId="2778"/>
    <cellStyle name="___retention_probe card difficult challenges_SOC_Proposal_2 (1)_2007Test_SoC_0618_2009Tables_Focus_B-LITH-US-V13b" xfId="2779"/>
    <cellStyle name="___retention_probe card difficult challenges_SOC_Proposal_2 (1)_2007Test_SoC_0618_2009Tables_FOCUS_C_ITRS-FEPITWG(LL edits)" xfId="2780"/>
    <cellStyle name="___retention_probe card difficult challenges_SOC_Proposal_2 (1)_2007Test_SoC_0618_2009Tables_FOCUS_C_ITRSV1" xfId="2781"/>
    <cellStyle name="___retention_probe card difficult challenges_SOC_Proposal_2 (1)_2007Test_SoC_0618_2009Tables_FOCUS_C_ITRSV3" xfId="2782"/>
    <cellStyle name="___retention_probe card difficult challenges_SOC_Proposal_2 (1)_2007Test_SoC_0618_2009Tables_ORTC_V5" xfId="2783"/>
    <cellStyle name="___retention_probe card difficult challenges_SOC_Proposal_2 (1)_2007Test_SoC_0618_2011_ORTC-2A" xfId="2784"/>
    <cellStyle name="___retention_probe card difficult challenges_SOC_Proposal_2 (1)_2007Test_SoC_0618_4FINAL2009Tables_ERD_Oct30_lsw" xfId="2785"/>
    <cellStyle name="___retention_probe card difficult challenges_SOC_Proposal_2 (1)_2007Test_SoC_0618_4FINAL2009Tables_ERD_Oct30_lsw2" xfId="2786"/>
    <cellStyle name="___retention_probe card difficult challenges_SOC_Proposal_2 (1)_2007Test_SoC_0618_ITRS EUV Mask WG Meeting with Proposals-2009" xfId="2787"/>
    <cellStyle name="___retention_probe card difficult challenges_SOC_Proposal_2 (1)_2007Test_SoC_0618_ITRS Optica Mask Table change note 200907011" xfId="2788"/>
    <cellStyle name="___retention_probe card difficult challenges_SOC_Proposal_2 (1)_2007Test_SoC_0618_Litho_Challenges_2009_ITRS_Lith_Table_Summary-V5" xfId="2789"/>
    <cellStyle name="___retention_probe card difficult challenges_SOC_Proposal_2 (1)_2007Test_SoC_0618_Table-PIDS4-LSW" xfId="2790"/>
    <cellStyle name="___retention_probe card difficult challenges_SOC_Proposal_2 (1)_2008Tables_FOCUS_ERM-ERD-FEP-LITH-INTC-FAC-AP_DRAFTv7" xfId="2791"/>
    <cellStyle name="___retention_probe card difficult challenges_SOC_Proposal_2 (1)_2008Tables_FOCUS_ERM-ERD-FEP-LITH-INTC-FAC-AP_DRAFTv7_2009 TR Tables_Factory Integration version 08-LSW" xfId="2792"/>
    <cellStyle name="___retention_probe card difficult challenges_SOC_Proposal_2 (1)_2008Tables_FOCUS_ERM-ERD-FEP-LITH-INTC-FAC-AP_DRAFTv7_2009 TR Tables_Factory Integration(20090806)_02A" xfId="2793"/>
    <cellStyle name="___retention_probe card difficult challenges_SOC_Proposal_2 (1)_2008Tables_FOCUS_ERM-ERD-FEP-LITH-INTC-FAC-AP_DRAFTv7_2009Tables_FOCUS_B_ITRS" xfId="2794"/>
    <cellStyle name="___retention_probe card difficult challenges_SOC_Proposal_2 (1)_2008Tables_FOCUS_ERM-ERD-FEP-LITH-INTC-FAC-AP_DRAFTv7_2009Tables_FOCUS_B_itwg(Factory Integration)09" xfId="2795"/>
    <cellStyle name="___retention_probe card difficult challenges_SOC_Proposal_2 (1)_2008Tables_FOCUS_ERM-ERD-FEP-LITH-INTC-FAC-AP_DRAFTv7_2009Tables_Focus_B-LITH-US-Bussels-V3" xfId="2796"/>
    <cellStyle name="___retention_probe card difficult challenges_SOC_Proposal_2 (1)_2008Tables_FOCUS_ERM-ERD-FEP-LITH-INTC-FAC-AP_DRAFTv7_2009Tables_Focus_B-LITH-US-V13b" xfId="2797"/>
    <cellStyle name="___retention_probe card difficult challenges_SOC_Proposal_2 (1)_2008Tables_FOCUS_ERM-ERD-FEP-LITH-INTC-FAC-AP_DRAFTv7_2009Tables_FOCUS_C_ITRS-FEPITWG(LL edits)" xfId="2798"/>
    <cellStyle name="___retention_probe card difficult challenges_SOC_Proposal_2 (1)_2008Tables_FOCUS_ERM-ERD-FEP-LITH-INTC-FAC-AP_DRAFTv7_2009Tables_FOCUS_C_ITRSV1" xfId="2799"/>
    <cellStyle name="___retention_probe card difficult challenges_SOC_Proposal_2 (1)_2008Tables_FOCUS_ERM-ERD-FEP-LITH-INTC-FAC-AP_DRAFTv7_2009Tables_FOCUS_C_ITRSV3" xfId="2800"/>
    <cellStyle name="___retention_probe card difficult challenges_SOC_Proposal_2 (1)_2008Tables_FOCUS_ERM-ERD-FEP-LITH-INTC-FAC-AP_DRAFTv7_2009Tables_ORTC_V5" xfId="2801"/>
    <cellStyle name="___retention_probe card difficult challenges_SOC_Proposal_2 (1)_2008Tables_FOCUS_ERM-ERD-FEP-LITH-INTC-FAC-AP_DRAFTv7_2011_ORTC-2A" xfId="2802"/>
    <cellStyle name="___retention_probe card difficult challenges_SOC_Proposal_2 (1)_2008Tables_FOCUS_ERM-ERD-FEP-LITH-INTC-FAC-AP_DRAFTv7_4FINAL2009Tables_ERD_Oct30_lsw" xfId="2803"/>
    <cellStyle name="___retention_probe card difficult challenges_SOC_Proposal_2 (1)_2008Tables_FOCUS_ERM-ERD-FEP-LITH-INTC-FAC-AP_DRAFTv7_4FINAL2009Tables_ERD_Oct30_lsw2" xfId="2804"/>
    <cellStyle name="___retention_probe card difficult challenges_SOC_Proposal_2 (1)_2008Tables_FOCUS_ERM-ERD-FEP-LITH-INTC-FAC-AP_DRAFTv7_ITRS EUV Mask WG Meeting with Proposals-2009" xfId="2805"/>
    <cellStyle name="___retention_probe card difficult challenges_SOC_Proposal_2 (1)_2008Tables_FOCUS_ERM-ERD-FEP-LITH-INTC-FAC-AP_DRAFTv7_ITRS Optica Mask Table change note 200907011" xfId="2806"/>
    <cellStyle name="___retention_probe card difficult challenges_SOC_Proposal_2 (1)_2008Tables_FOCUS_ERM-ERD-FEP-LITH-INTC-FAC-AP_DRAFTv7_Litho_Challenges_2009_ITRS_Lith_Table_Summary-V5" xfId="2807"/>
    <cellStyle name="___retention_probe card difficult challenges_SOC_Proposal_2 (1)_2008Tables_FOCUS_ERM-ERD-FEP-LITH-INTC-FAC-AP_DRAFTv7_Table-PIDS4-LSW" xfId="2808"/>
    <cellStyle name="___retention_probe card difficult challenges_SOC_Proposal_2 (1)_2009 TR Tables_Factory Integration version 08-LSW" xfId="2809"/>
    <cellStyle name="___retention_probe card difficult challenges_SOC_Proposal_2 (1)_2009 TR Tables_Factory Integration(20090806)_02A" xfId="2810"/>
    <cellStyle name="___retention_probe card difficult challenges_SOC_Proposal_2 (1)_2009Tables_FOCUS_B_ITRS" xfId="2811"/>
    <cellStyle name="___retention_probe card difficult challenges_SOC_Proposal_2 (1)_2009Tables_FOCUS_B_itwg(Factory Integration)09" xfId="2812"/>
    <cellStyle name="___retention_probe card difficult challenges_SOC_Proposal_2 (1)_2009Tables_Focus_B-LITH-US-Bussels-V3" xfId="2813"/>
    <cellStyle name="___retention_probe card difficult challenges_SOC_Proposal_2 (1)_2009Tables_Focus_B-LITH-US-V13b" xfId="2814"/>
    <cellStyle name="___retention_probe card difficult challenges_SOC_Proposal_2 (1)_2009Tables_FOCUS_C_ITRS-FEPITWG(LL edits)" xfId="2815"/>
    <cellStyle name="___retention_probe card difficult challenges_SOC_Proposal_2 (1)_2009Tables_FOCUS_C_ITRSV1" xfId="2816"/>
    <cellStyle name="___retention_probe card difficult challenges_SOC_Proposal_2 (1)_2009Tables_FOCUS_C_ITRSV3" xfId="2817"/>
    <cellStyle name="___retention_probe card difficult challenges_SOC_Proposal_2 (1)_2009Tables_ORTC_V5" xfId="2818"/>
    <cellStyle name="___retention_probe card difficult challenges_SOC_Proposal_2 (1)_2011_ORTC-2A" xfId="2819"/>
    <cellStyle name="___retention_probe card difficult challenges_SOC_Proposal_2 (1)_4FINAL2009Tables_ERD_Oct30_lsw" xfId="2820"/>
    <cellStyle name="___retention_probe card difficult challenges_SOC_Proposal_2 (1)_4FINAL2009Tables_ERD_Oct30_lsw2" xfId="2821"/>
    <cellStyle name="___retention_probe card difficult challenges_SOC_Proposal_2 (1)_ITRS EUV Mask WG Meeting with Proposals-2009" xfId="2822"/>
    <cellStyle name="___retention_probe card difficult challenges_SOC_Proposal_2 (1)_ITRS Optica Mask Table change note 200907011" xfId="2823"/>
    <cellStyle name="___retention_probe card difficult challenges_SOC_Proposal_2 (1)_Litho_Challenges_2009_ITRS_Lith_Table_Summary-V5" xfId="2824"/>
    <cellStyle name="___retention_probe card difficult challenges_SOC_Proposal_2 (1)_Table-PIDS4-LSW" xfId="2825"/>
    <cellStyle name="___retention_probe card difficult challenges_SOC_Proposal_2 (1)_WK_2007Test0612Rev04" xfId="2826"/>
    <cellStyle name="___retention_probe card difficult challenges_SOC_Proposal_2 (1)_WK_2007Test0612Rev04_2008Tables_FOCUS_ERM-ERD-FEP-LITH-INTC-FAC-AP_DRAFTv7" xfId="2827"/>
    <cellStyle name="___retention_probe card difficult challenges_SOC_Proposal_2 (1)_WK_2007Test0612Rev04_2008Tables_FOCUS_ERM-ERD-FEP-LITH-INTC-FAC-AP_DRAFTv7_2009 TR Tables_Factory Integration version 08-LSW" xfId="2828"/>
    <cellStyle name="___retention_probe card difficult challenges_SOC_Proposal_2 (1)_WK_2007Test0612Rev04_2008Tables_FOCUS_ERM-ERD-FEP-LITH-INTC-FAC-AP_DRAFTv7_2009 TR Tables_Factory Integration(20090806)_02A" xfId="2829"/>
    <cellStyle name="___retention_probe card difficult challenges_SOC_Proposal_2 (1)_WK_2007Test0612Rev04_2008Tables_FOCUS_ERM-ERD-FEP-LITH-INTC-FAC-AP_DRAFTv7_2009Tables_FOCUS_B_ITRS" xfId="2830"/>
    <cellStyle name="___retention_probe card difficult challenges_SOC_Proposal_2 (1)_WK_2007Test0612Rev04_2008Tables_FOCUS_ERM-ERD-FEP-LITH-INTC-FAC-AP_DRAFTv7_2009Tables_FOCUS_B_itwg(Factory Integration)09" xfId="2831"/>
    <cellStyle name="___retention_probe card difficult challenges_SOC_Proposal_2 (1)_WK_2007Test0612Rev04_2008Tables_FOCUS_ERM-ERD-FEP-LITH-INTC-FAC-AP_DRAFTv7_2009Tables_Focus_B-LITH-US-Bussels-V3" xfId="2832"/>
    <cellStyle name="___retention_probe card difficult challenges_SOC_Proposal_2 (1)_WK_2007Test0612Rev04_2008Tables_FOCUS_ERM-ERD-FEP-LITH-INTC-FAC-AP_DRAFTv7_2009Tables_Focus_B-LITH-US-V13b" xfId="2833"/>
    <cellStyle name="___retention_probe card difficult challenges_SOC_Proposal_2 (1)_WK_2007Test0612Rev04_2008Tables_FOCUS_ERM-ERD-FEP-LITH-INTC-FAC-AP_DRAFTv7_2009Tables_FOCUS_C_ITRS-FEPITWG(LL edits)" xfId="2834"/>
    <cellStyle name="___retention_probe card difficult challenges_SOC_Proposal_2 (1)_WK_2007Test0612Rev04_2008Tables_FOCUS_ERM-ERD-FEP-LITH-INTC-FAC-AP_DRAFTv7_2009Tables_FOCUS_C_ITRSV1" xfId="2835"/>
    <cellStyle name="___retention_probe card difficult challenges_SOC_Proposal_2 (1)_WK_2007Test0612Rev04_2008Tables_FOCUS_ERM-ERD-FEP-LITH-INTC-FAC-AP_DRAFTv7_2009Tables_FOCUS_C_ITRSV3" xfId="2836"/>
    <cellStyle name="___retention_probe card difficult challenges_SOC_Proposal_2 (1)_WK_2007Test0612Rev04_2008Tables_FOCUS_ERM-ERD-FEP-LITH-INTC-FAC-AP_DRAFTv7_2009Tables_ORTC_V5" xfId="2837"/>
    <cellStyle name="___retention_probe card difficult challenges_SOC_Proposal_2 (1)_WK_2007Test0612Rev04_2008Tables_FOCUS_ERM-ERD-FEP-LITH-INTC-FAC-AP_DRAFTv7_2011_ORTC-2A" xfId="2838"/>
    <cellStyle name="___retention_probe card difficult challenges_SOC_Proposal_2 (1)_WK_2007Test0612Rev04_2008Tables_FOCUS_ERM-ERD-FEP-LITH-INTC-FAC-AP_DRAFTv7_4FINAL2009Tables_ERD_Oct30_lsw" xfId="2839"/>
    <cellStyle name="___retention_probe card difficult challenges_SOC_Proposal_2 (1)_WK_2007Test0612Rev04_2008Tables_FOCUS_ERM-ERD-FEP-LITH-INTC-FAC-AP_DRAFTv7_4FINAL2009Tables_ERD_Oct30_lsw2" xfId="2840"/>
    <cellStyle name="___retention_probe card difficult challenges_SOC_Proposal_2 (1)_WK_2007Test0612Rev04_2008Tables_FOCUS_ERM-ERD-FEP-LITH-INTC-FAC-AP_DRAFTv7_ITRS EUV Mask WG Meeting with Proposals-2009" xfId="2841"/>
    <cellStyle name="___retention_probe card difficult challenges_SOC_Proposal_2 (1)_WK_2007Test0612Rev04_2008Tables_FOCUS_ERM-ERD-FEP-LITH-INTC-FAC-AP_DRAFTv7_ITRS Optica Mask Table change note 200907011" xfId="2842"/>
    <cellStyle name="___retention_probe card difficult challenges_SOC_Proposal_2 (1)_WK_2007Test0612Rev04_2008Tables_FOCUS_ERM-ERD-FEP-LITH-INTC-FAC-AP_DRAFTv7_Litho_Challenges_2009_ITRS_Lith_Table_Summary-V5" xfId="2843"/>
    <cellStyle name="___retention_probe card difficult challenges_SOC_Proposal_2 (1)_WK_2007Test0612Rev04_2008Tables_FOCUS_ERM-ERD-FEP-LITH-INTC-FAC-AP_DRAFTv7_Table-PIDS4-LSW" xfId="2844"/>
    <cellStyle name="___retention_probe card difficult challenges_SOC_Proposal_2 (1)_WK_2007Test0612Rev04_2009 TR Tables_Factory Integration version 08-LSW" xfId="2845"/>
    <cellStyle name="___retention_probe card difficult challenges_SOC_Proposal_2 (1)_WK_2007Test0612Rev04_2009 TR Tables_Factory Integration(20090806)_02A" xfId="2846"/>
    <cellStyle name="___retention_probe card difficult challenges_SOC_Proposal_2 (1)_WK_2007Test0612Rev04_2009Tables_FOCUS_B_ITRS" xfId="2847"/>
    <cellStyle name="___retention_probe card difficult challenges_SOC_Proposal_2 (1)_WK_2007Test0612Rev04_2009Tables_FOCUS_B_itwg(Factory Integration)09" xfId="2848"/>
    <cellStyle name="___retention_probe card difficult challenges_SOC_Proposal_2 (1)_WK_2007Test0612Rev04_2009Tables_Focus_B-LITH-US-Bussels-V3" xfId="2849"/>
    <cellStyle name="___retention_probe card difficult challenges_SOC_Proposal_2 (1)_WK_2007Test0612Rev04_2009Tables_Focus_B-LITH-US-V13b" xfId="2850"/>
    <cellStyle name="___retention_probe card difficult challenges_SOC_Proposal_2 (1)_WK_2007Test0612Rev04_2009Tables_FOCUS_C_ITRS-FEPITWG(LL edits)" xfId="2851"/>
    <cellStyle name="___retention_probe card difficult challenges_SOC_Proposal_2 (1)_WK_2007Test0612Rev04_2009Tables_FOCUS_C_ITRSV1" xfId="2852"/>
    <cellStyle name="___retention_probe card difficult challenges_SOC_Proposal_2 (1)_WK_2007Test0612Rev04_2009Tables_FOCUS_C_ITRSV3" xfId="2853"/>
    <cellStyle name="___retention_probe card difficult challenges_SOC_Proposal_2 (1)_WK_2007Test0612Rev04_2009Tables_ORTC_V5" xfId="2854"/>
    <cellStyle name="___retention_probe card difficult challenges_SOC_Proposal_2 (1)_WK_2007Test0612Rev04_2011_ORTC-2A" xfId="2855"/>
    <cellStyle name="___retention_probe card difficult challenges_SOC_Proposal_2 (1)_WK_2007Test0612Rev04_4FINAL2009Tables_ERD_Oct30_lsw" xfId="2856"/>
    <cellStyle name="___retention_probe card difficult challenges_SOC_Proposal_2 (1)_WK_2007Test0612Rev04_4FINAL2009Tables_ERD_Oct30_lsw2" xfId="2857"/>
    <cellStyle name="___retention_probe card difficult challenges_SOC_Proposal_2 (1)_WK_2007Test0612Rev04_ITRS EUV Mask WG Meeting with Proposals-2009" xfId="2858"/>
    <cellStyle name="___retention_probe card difficult challenges_SOC_Proposal_2 (1)_WK_2007Test0612Rev04_ITRS Optica Mask Table change note 200907011" xfId="2859"/>
    <cellStyle name="___retention_probe card difficult challenges_SOC_Proposal_2 (1)_WK_2007Test0612Rev04_Litho_Challenges_2009_ITRS_Lith_Table_Summary-V5" xfId="2860"/>
    <cellStyle name="___retention_probe card difficult challenges_SOC_Proposal_2 (1)_WK_2007Test0612Rev04_Table-PIDS4-LSW" xfId="2861"/>
    <cellStyle name="___retention_probe card difficult challenges_Table-PIDS4-LSW" xfId="2862"/>
    <cellStyle name="___retention_probe card difficult challenges_WK_2007Test0612Rev04" xfId="2863"/>
    <cellStyle name="___retention_probe card difficult challenges_WK_2007Test0612Rev04_2008Tables_FOCUS_ERM-ERD-FEP-LITH-INTC-FAC-AP_DRAFTv7" xfId="2864"/>
    <cellStyle name="___retention_probe card difficult challenges_WK_2007Test0612Rev04_2008Tables_FOCUS_ERM-ERD-FEP-LITH-INTC-FAC-AP_DRAFTv7_2009 TR Tables_Factory Integration version 08-LSW" xfId="2865"/>
    <cellStyle name="___retention_probe card difficult challenges_WK_2007Test0612Rev04_2008Tables_FOCUS_ERM-ERD-FEP-LITH-INTC-FAC-AP_DRAFTv7_2009 TR Tables_Factory Integration(20090806)_02A" xfId="2866"/>
    <cellStyle name="___retention_probe card difficult challenges_WK_2007Test0612Rev04_2008Tables_FOCUS_ERM-ERD-FEP-LITH-INTC-FAC-AP_DRAFTv7_2009Tables_FOCUS_B_ITRS" xfId="2867"/>
    <cellStyle name="___retention_probe card difficult challenges_WK_2007Test0612Rev04_2008Tables_FOCUS_ERM-ERD-FEP-LITH-INTC-FAC-AP_DRAFTv7_2009Tables_FOCUS_B_itwg(Factory Integration)09" xfId="2868"/>
    <cellStyle name="___retention_probe card difficult challenges_WK_2007Test0612Rev04_2008Tables_FOCUS_ERM-ERD-FEP-LITH-INTC-FAC-AP_DRAFTv7_2009Tables_Focus_B-LITH-US-Bussels-V3" xfId="2869"/>
    <cellStyle name="___retention_probe card difficult challenges_WK_2007Test0612Rev04_2008Tables_FOCUS_ERM-ERD-FEP-LITH-INTC-FAC-AP_DRAFTv7_2009Tables_Focus_B-LITH-US-V13b" xfId="2870"/>
    <cellStyle name="___retention_probe card difficult challenges_WK_2007Test0612Rev04_2008Tables_FOCUS_ERM-ERD-FEP-LITH-INTC-FAC-AP_DRAFTv7_2009Tables_FOCUS_C_ITRS-FEPITWG(LL edits)" xfId="2871"/>
    <cellStyle name="___retention_probe card difficult challenges_WK_2007Test0612Rev04_2008Tables_FOCUS_ERM-ERD-FEP-LITH-INTC-FAC-AP_DRAFTv7_2009Tables_FOCUS_C_ITRSV1" xfId="2872"/>
    <cellStyle name="___retention_probe card difficult challenges_WK_2007Test0612Rev04_2008Tables_FOCUS_ERM-ERD-FEP-LITH-INTC-FAC-AP_DRAFTv7_2009Tables_FOCUS_C_ITRSV3" xfId="2873"/>
    <cellStyle name="___retention_probe card difficult challenges_WK_2007Test0612Rev04_2008Tables_FOCUS_ERM-ERD-FEP-LITH-INTC-FAC-AP_DRAFTv7_2009Tables_ORTC_V5" xfId="2874"/>
    <cellStyle name="___retention_probe card difficult challenges_WK_2007Test0612Rev04_2008Tables_FOCUS_ERM-ERD-FEP-LITH-INTC-FAC-AP_DRAFTv7_2011_ORTC-2A" xfId="2875"/>
    <cellStyle name="___retention_probe card difficult challenges_WK_2007Test0612Rev04_2008Tables_FOCUS_ERM-ERD-FEP-LITH-INTC-FAC-AP_DRAFTv7_4FINAL2009Tables_ERD_Oct30_lsw" xfId="2876"/>
    <cellStyle name="___retention_probe card difficult challenges_WK_2007Test0612Rev04_2008Tables_FOCUS_ERM-ERD-FEP-LITH-INTC-FAC-AP_DRAFTv7_4FINAL2009Tables_ERD_Oct30_lsw2" xfId="2877"/>
    <cellStyle name="___retention_probe card difficult challenges_WK_2007Test0612Rev04_2008Tables_FOCUS_ERM-ERD-FEP-LITH-INTC-FAC-AP_DRAFTv7_ITRS EUV Mask WG Meeting with Proposals-2009" xfId="2878"/>
    <cellStyle name="___retention_probe card difficult challenges_WK_2007Test0612Rev04_2008Tables_FOCUS_ERM-ERD-FEP-LITH-INTC-FAC-AP_DRAFTv7_ITRS Optica Mask Table change note 200907011" xfId="2879"/>
    <cellStyle name="___retention_probe card difficult challenges_WK_2007Test0612Rev04_2008Tables_FOCUS_ERM-ERD-FEP-LITH-INTC-FAC-AP_DRAFTv7_Litho_Challenges_2009_ITRS_Lith_Table_Summary-V5" xfId="2880"/>
    <cellStyle name="___retention_probe card difficult challenges_WK_2007Test0612Rev04_2008Tables_FOCUS_ERM-ERD-FEP-LITH-INTC-FAC-AP_DRAFTv7_Table-PIDS4-LSW" xfId="2881"/>
    <cellStyle name="___retention_probe card difficult challenges_WK_2007Test0612Rev04_2009 TR Tables_Factory Integration version 08-LSW" xfId="2882"/>
    <cellStyle name="___retention_probe card difficult challenges_WK_2007Test0612Rev04_2009 TR Tables_Factory Integration(20090806)_02A" xfId="2883"/>
    <cellStyle name="___retention_probe card difficult challenges_WK_2007Test0612Rev04_2009Tables_FOCUS_B_ITRS" xfId="2884"/>
    <cellStyle name="___retention_probe card difficult challenges_WK_2007Test0612Rev04_2009Tables_FOCUS_B_itwg(Factory Integration)09" xfId="2885"/>
    <cellStyle name="___retention_probe card difficult challenges_WK_2007Test0612Rev04_2009Tables_Focus_B-LITH-US-Bussels-V3" xfId="2886"/>
    <cellStyle name="___retention_probe card difficult challenges_WK_2007Test0612Rev04_2009Tables_Focus_B-LITH-US-V13b" xfId="2887"/>
    <cellStyle name="___retention_probe card difficult challenges_WK_2007Test0612Rev04_2009Tables_FOCUS_C_ITRS-FEPITWG(LL edits)" xfId="2888"/>
    <cellStyle name="___retention_probe card difficult challenges_WK_2007Test0612Rev04_2009Tables_FOCUS_C_ITRSV1" xfId="2889"/>
    <cellStyle name="___retention_probe card difficult challenges_WK_2007Test0612Rev04_2009Tables_FOCUS_C_ITRSV3" xfId="2890"/>
    <cellStyle name="___retention_probe card difficult challenges_WK_2007Test0612Rev04_2009Tables_ORTC_V5" xfId="2891"/>
    <cellStyle name="___retention_probe card difficult challenges_WK_2007Test0612Rev04_2011_ORTC-2A" xfId="2892"/>
    <cellStyle name="___retention_probe card difficult challenges_WK_2007Test0612Rev04_4FINAL2009Tables_ERD_Oct30_lsw" xfId="2893"/>
    <cellStyle name="___retention_probe card difficult challenges_WK_2007Test0612Rev04_4FINAL2009Tables_ERD_Oct30_lsw2" xfId="2894"/>
    <cellStyle name="___retention_probe card difficult challenges_WK_2007Test0612Rev04_ITRS EUV Mask WG Meeting with Proposals-2009" xfId="2895"/>
    <cellStyle name="___retention_probe card difficult challenges_WK_2007Test0612Rev04_ITRS Optica Mask Table change note 200907011" xfId="2896"/>
    <cellStyle name="___retention_probe card difficult challenges_WK_2007Test0612Rev04_Litho_Challenges_2009_ITRS_Lith_Table_Summary-V5" xfId="2897"/>
    <cellStyle name="___retention_probe card difficult challenges_WK_2007Test0612Rev04_Table-PIDS4-LSW" xfId="2898"/>
    <cellStyle name="___retention_Sheet1" xfId="2899"/>
    <cellStyle name="___retention_Sheet1_2008Tables_FOCUS_ERM-ERD-FEP-LITH-INTC-FAC-AP_DRAFTv7" xfId="2900"/>
    <cellStyle name="___retention_Sheet1_2008Tables_FOCUS_ERM-ERD-FEP-LITH-INTC-FAC-AP_DRAFTv7_2009 TR Tables_Factory Integration version 08-LSW" xfId="2901"/>
    <cellStyle name="___retention_Sheet1_2008Tables_FOCUS_ERM-ERD-FEP-LITH-INTC-FAC-AP_DRAFTv7_2009 TR Tables_Factory Integration(20090806)_02A" xfId="2902"/>
    <cellStyle name="___retention_Sheet1_2008Tables_FOCUS_ERM-ERD-FEP-LITH-INTC-FAC-AP_DRAFTv7_2009Tables_FOCUS_B_ITRS" xfId="2903"/>
    <cellStyle name="___retention_Sheet1_2008Tables_FOCUS_ERM-ERD-FEP-LITH-INTC-FAC-AP_DRAFTv7_2009Tables_FOCUS_B_itwg(Factory Integration)09" xfId="2904"/>
    <cellStyle name="___retention_Sheet1_2008Tables_FOCUS_ERM-ERD-FEP-LITH-INTC-FAC-AP_DRAFTv7_2009Tables_Focus_B-LITH-US-Bussels-V3" xfId="2905"/>
    <cellStyle name="___retention_Sheet1_2008Tables_FOCUS_ERM-ERD-FEP-LITH-INTC-FAC-AP_DRAFTv7_2009Tables_Focus_B-LITH-US-V13b" xfId="2906"/>
    <cellStyle name="___retention_Sheet1_2008Tables_FOCUS_ERM-ERD-FEP-LITH-INTC-FAC-AP_DRAFTv7_2009Tables_FOCUS_C_ITRS-FEPITWG(LL edits)" xfId="2907"/>
    <cellStyle name="___retention_Sheet1_2008Tables_FOCUS_ERM-ERD-FEP-LITH-INTC-FAC-AP_DRAFTv7_2009Tables_FOCUS_C_ITRSV1" xfId="2908"/>
    <cellStyle name="___retention_Sheet1_2008Tables_FOCUS_ERM-ERD-FEP-LITH-INTC-FAC-AP_DRAFTv7_2009Tables_FOCUS_C_ITRSV3" xfId="2909"/>
    <cellStyle name="___retention_Sheet1_2008Tables_FOCUS_ERM-ERD-FEP-LITH-INTC-FAC-AP_DRAFTv7_2009Tables_ORTC_V5" xfId="2910"/>
    <cellStyle name="___retention_Sheet1_2008Tables_FOCUS_ERM-ERD-FEP-LITH-INTC-FAC-AP_DRAFTv7_2011_ORTC-2A" xfId="2911"/>
    <cellStyle name="___retention_Sheet1_2008Tables_FOCUS_ERM-ERD-FEP-LITH-INTC-FAC-AP_DRAFTv7_4FINAL2009Tables_ERD_Oct30_lsw" xfId="2912"/>
    <cellStyle name="___retention_Sheet1_2008Tables_FOCUS_ERM-ERD-FEP-LITH-INTC-FAC-AP_DRAFTv7_4FINAL2009Tables_ERD_Oct30_lsw2" xfId="2913"/>
    <cellStyle name="___retention_Sheet1_2008Tables_FOCUS_ERM-ERD-FEP-LITH-INTC-FAC-AP_DRAFTv7_ITRS EUV Mask WG Meeting with Proposals-2009" xfId="2914"/>
    <cellStyle name="___retention_Sheet1_2008Tables_FOCUS_ERM-ERD-FEP-LITH-INTC-FAC-AP_DRAFTv7_ITRS Optica Mask Table change note 200907011" xfId="2915"/>
    <cellStyle name="___retention_Sheet1_2008Tables_FOCUS_ERM-ERD-FEP-LITH-INTC-FAC-AP_DRAFTv7_Litho_Challenges_2009_ITRS_Lith_Table_Summary-V5" xfId="2916"/>
    <cellStyle name="___retention_Sheet1_2008Tables_FOCUS_ERM-ERD-FEP-LITH-INTC-FAC-AP_DRAFTv7_Table-PIDS4-LSW" xfId="2917"/>
    <cellStyle name="___retention_Sheet1_2009 TR Tables_Factory Integration version 08-LSW" xfId="2918"/>
    <cellStyle name="___retention_Sheet1_2009 TR Tables_Factory Integration(20090806)_02A" xfId="2919"/>
    <cellStyle name="___retention_Sheet1_2009Tables_FOCUS_B_ITRS" xfId="2920"/>
    <cellStyle name="___retention_Sheet1_2009Tables_FOCUS_B_itwg(Factory Integration)09" xfId="2921"/>
    <cellStyle name="___retention_Sheet1_2009Tables_Focus_B-LITH-US-Bussels-V3" xfId="2922"/>
    <cellStyle name="___retention_Sheet1_2009Tables_Focus_B-LITH-US-V13b" xfId="2923"/>
    <cellStyle name="___retention_Sheet1_2009Tables_FOCUS_C_ITRS-FEPITWG(LL edits)" xfId="2924"/>
    <cellStyle name="___retention_Sheet1_2009Tables_FOCUS_C_ITRSV1" xfId="2925"/>
    <cellStyle name="___retention_Sheet1_2009Tables_FOCUS_C_ITRSV3" xfId="2926"/>
    <cellStyle name="___retention_Sheet1_2009Tables_ORTC_V5" xfId="2927"/>
    <cellStyle name="___retention_Sheet1_2011_ORTC-2A" xfId="2928"/>
    <cellStyle name="___retention_Sheet1_4FINAL2009Tables_ERD_Oct30_lsw" xfId="2929"/>
    <cellStyle name="___retention_Sheet1_4FINAL2009Tables_ERD_Oct30_lsw2" xfId="2930"/>
    <cellStyle name="___retention_Sheet1_ITRS EUV Mask WG Meeting with Proposals-2009" xfId="2931"/>
    <cellStyle name="___retention_Sheet1_ITRS Optica Mask Table change note 200907011" xfId="2932"/>
    <cellStyle name="___retention_Sheet1_Litho_Challenges_2009_ITRS_Lith_Table_Summary-V5" xfId="2933"/>
    <cellStyle name="___retention_Sheet1_Table-PIDS4-LSW" xfId="2934"/>
    <cellStyle name="___retention_SOC_Table_Rev 2" xfId="2935"/>
    <cellStyle name="___retention_SOC_Table_Rev 2_2007Test_SoC_0618" xfId="2936"/>
    <cellStyle name="___retention_SOC_Table_Rev 2_2007Test_SoC_0618_2008Tables_FOCUS_ERM-ERD-FEP-LITH-INTC-FAC-AP_DRAFTv7" xfId="2937"/>
    <cellStyle name="___retention_SOC_Table_Rev 2_2007Test_SoC_0618_2008Tables_FOCUS_ERM-ERD-FEP-LITH-INTC-FAC-AP_DRAFTv7_2009 TR Tables_Factory Integration version 08-LSW" xfId="2938"/>
    <cellStyle name="___retention_SOC_Table_Rev 2_2007Test_SoC_0618_2008Tables_FOCUS_ERM-ERD-FEP-LITH-INTC-FAC-AP_DRAFTv7_2009 TR Tables_Factory Integration(20090806)_02A" xfId="2939"/>
    <cellStyle name="___retention_SOC_Table_Rev 2_2007Test_SoC_0618_2008Tables_FOCUS_ERM-ERD-FEP-LITH-INTC-FAC-AP_DRAFTv7_2009Tables_FOCUS_B_ITRS" xfId="2940"/>
    <cellStyle name="___retention_SOC_Table_Rev 2_2007Test_SoC_0618_2008Tables_FOCUS_ERM-ERD-FEP-LITH-INTC-FAC-AP_DRAFTv7_2009Tables_FOCUS_B_itwg(Factory Integration)09" xfId="2941"/>
    <cellStyle name="___retention_SOC_Table_Rev 2_2007Test_SoC_0618_2008Tables_FOCUS_ERM-ERD-FEP-LITH-INTC-FAC-AP_DRAFTv7_2009Tables_Focus_B-LITH-US-Bussels-V3" xfId="2942"/>
    <cellStyle name="___retention_SOC_Table_Rev 2_2007Test_SoC_0618_2008Tables_FOCUS_ERM-ERD-FEP-LITH-INTC-FAC-AP_DRAFTv7_2009Tables_Focus_B-LITH-US-V13b" xfId="2943"/>
    <cellStyle name="___retention_SOC_Table_Rev 2_2007Test_SoC_0618_2008Tables_FOCUS_ERM-ERD-FEP-LITH-INTC-FAC-AP_DRAFTv7_2009Tables_FOCUS_C_ITRS-FEPITWG(LL edits)" xfId="2944"/>
    <cellStyle name="___retention_SOC_Table_Rev 2_2007Test_SoC_0618_2008Tables_FOCUS_ERM-ERD-FEP-LITH-INTC-FAC-AP_DRAFTv7_2009Tables_FOCUS_C_ITRSV1" xfId="2945"/>
    <cellStyle name="___retention_SOC_Table_Rev 2_2007Test_SoC_0618_2008Tables_FOCUS_ERM-ERD-FEP-LITH-INTC-FAC-AP_DRAFTv7_2009Tables_FOCUS_C_ITRSV3" xfId="2946"/>
    <cellStyle name="___retention_SOC_Table_Rev 2_2007Test_SoC_0618_2008Tables_FOCUS_ERM-ERD-FEP-LITH-INTC-FAC-AP_DRAFTv7_2009Tables_ORTC_V5" xfId="2947"/>
    <cellStyle name="___retention_SOC_Table_Rev 2_2007Test_SoC_0618_2008Tables_FOCUS_ERM-ERD-FEP-LITH-INTC-FAC-AP_DRAFTv7_2011_ORTC-2A" xfId="2948"/>
    <cellStyle name="___retention_SOC_Table_Rev 2_2007Test_SoC_0618_2008Tables_FOCUS_ERM-ERD-FEP-LITH-INTC-FAC-AP_DRAFTv7_4FINAL2009Tables_ERD_Oct30_lsw" xfId="2949"/>
    <cellStyle name="___retention_SOC_Table_Rev 2_2007Test_SoC_0618_2008Tables_FOCUS_ERM-ERD-FEP-LITH-INTC-FAC-AP_DRAFTv7_4FINAL2009Tables_ERD_Oct30_lsw2" xfId="2950"/>
    <cellStyle name="___retention_SOC_Table_Rev 2_2007Test_SoC_0618_2008Tables_FOCUS_ERM-ERD-FEP-LITH-INTC-FAC-AP_DRAFTv7_ITRS EUV Mask WG Meeting with Proposals-2009" xfId="2951"/>
    <cellStyle name="___retention_SOC_Table_Rev 2_2007Test_SoC_0618_2008Tables_FOCUS_ERM-ERD-FEP-LITH-INTC-FAC-AP_DRAFTv7_ITRS Optica Mask Table change note 200907011" xfId="2952"/>
    <cellStyle name="___retention_SOC_Table_Rev 2_2007Test_SoC_0618_2008Tables_FOCUS_ERM-ERD-FEP-LITH-INTC-FAC-AP_DRAFTv7_Litho_Challenges_2009_ITRS_Lith_Table_Summary-V5" xfId="2953"/>
    <cellStyle name="___retention_SOC_Table_Rev 2_2007Test_SoC_0618_2008Tables_FOCUS_ERM-ERD-FEP-LITH-INTC-FAC-AP_DRAFTv7_Table-PIDS4-LSW" xfId="2954"/>
    <cellStyle name="___retention_SOC_Table_Rev 2_2007Test_SoC_0618_2009 TR Tables_Factory Integration version 08-LSW" xfId="2955"/>
    <cellStyle name="___retention_SOC_Table_Rev 2_2007Test_SoC_0618_2009 TR Tables_Factory Integration(20090806)_02A" xfId="2956"/>
    <cellStyle name="___retention_SOC_Table_Rev 2_2007Test_SoC_0618_2009Tables_FOCUS_B_ITRS" xfId="2957"/>
    <cellStyle name="___retention_SOC_Table_Rev 2_2007Test_SoC_0618_2009Tables_FOCUS_B_itwg(Factory Integration)09" xfId="2958"/>
    <cellStyle name="___retention_SOC_Table_Rev 2_2007Test_SoC_0618_2009Tables_Focus_B-LITH-US-Bussels-V3" xfId="2959"/>
    <cellStyle name="___retention_SOC_Table_Rev 2_2007Test_SoC_0618_2009Tables_Focus_B-LITH-US-V13b" xfId="2960"/>
    <cellStyle name="___retention_SOC_Table_Rev 2_2007Test_SoC_0618_2009Tables_FOCUS_C_ITRS-FEPITWG(LL edits)" xfId="2961"/>
    <cellStyle name="___retention_SOC_Table_Rev 2_2007Test_SoC_0618_2009Tables_FOCUS_C_ITRSV1" xfId="2962"/>
    <cellStyle name="___retention_SOC_Table_Rev 2_2007Test_SoC_0618_2009Tables_FOCUS_C_ITRSV3" xfId="2963"/>
    <cellStyle name="___retention_SOC_Table_Rev 2_2007Test_SoC_0618_2009Tables_ORTC_V5" xfId="2964"/>
    <cellStyle name="___retention_SOC_Table_Rev 2_2007Test_SoC_0618_2011_ORTC-2A" xfId="2965"/>
    <cellStyle name="___retention_SOC_Table_Rev 2_2007Test_SoC_0618_4FINAL2009Tables_ERD_Oct30_lsw" xfId="2966"/>
    <cellStyle name="___retention_SOC_Table_Rev 2_2007Test_SoC_0618_4FINAL2009Tables_ERD_Oct30_lsw2" xfId="2967"/>
    <cellStyle name="___retention_SOC_Table_Rev 2_2007Test_SoC_0618_ITRS EUV Mask WG Meeting with Proposals-2009" xfId="2968"/>
    <cellStyle name="___retention_SOC_Table_Rev 2_2007Test_SoC_0618_ITRS Optica Mask Table change note 200907011" xfId="2969"/>
    <cellStyle name="___retention_SOC_Table_Rev 2_2007Test_SoC_0618_Litho_Challenges_2009_ITRS_Lith_Table_Summary-V5" xfId="2970"/>
    <cellStyle name="___retention_SOC_Table_Rev 2_2007Test_SoC_0618_Table-PIDS4-LSW" xfId="2971"/>
    <cellStyle name="___retention_SOC_Table_Rev 2_2008Tables_FOCUS_ERM-ERD-FEP-LITH-INTC-FAC-AP_DRAFTv7" xfId="2972"/>
    <cellStyle name="___retention_SOC_Table_Rev 2_2008Tables_FOCUS_ERM-ERD-FEP-LITH-INTC-FAC-AP_DRAFTv7_2009 TR Tables_Factory Integration version 08-LSW" xfId="2973"/>
    <cellStyle name="___retention_SOC_Table_Rev 2_2008Tables_FOCUS_ERM-ERD-FEP-LITH-INTC-FAC-AP_DRAFTv7_2009 TR Tables_Factory Integration(20090806)_02A" xfId="2974"/>
    <cellStyle name="___retention_SOC_Table_Rev 2_2008Tables_FOCUS_ERM-ERD-FEP-LITH-INTC-FAC-AP_DRAFTv7_2009Tables_FOCUS_B_ITRS" xfId="2975"/>
    <cellStyle name="___retention_SOC_Table_Rev 2_2008Tables_FOCUS_ERM-ERD-FEP-LITH-INTC-FAC-AP_DRAFTv7_2009Tables_FOCUS_B_itwg(Factory Integration)09" xfId="2976"/>
    <cellStyle name="___retention_SOC_Table_Rev 2_2008Tables_FOCUS_ERM-ERD-FEP-LITH-INTC-FAC-AP_DRAFTv7_2009Tables_Focus_B-LITH-US-Bussels-V3" xfId="2977"/>
    <cellStyle name="___retention_SOC_Table_Rev 2_2008Tables_FOCUS_ERM-ERD-FEP-LITH-INTC-FAC-AP_DRAFTv7_2009Tables_Focus_B-LITH-US-V13b" xfId="2978"/>
    <cellStyle name="___retention_SOC_Table_Rev 2_2008Tables_FOCUS_ERM-ERD-FEP-LITH-INTC-FAC-AP_DRAFTv7_2009Tables_FOCUS_C_ITRS-FEPITWG(LL edits)" xfId="2979"/>
    <cellStyle name="___retention_SOC_Table_Rev 2_2008Tables_FOCUS_ERM-ERD-FEP-LITH-INTC-FAC-AP_DRAFTv7_2009Tables_FOCUS_C_ITRSV1" xfId="2980"/>
    <cellStyle name="___retention_SOC_Table_Rev 2_2008Tables_FOCUS_ERM-ERD-FEP-LITH-INTC-FAC-AP_DRAFTv7_2009Tables_FOCUS_C_ITRSV3" xfId="2981"/>
    <cellStyle name="___retention_SOC_Table_Rev 2_2008Tables_FOCUS_ERM-ERD-FEP-LITH-INTC-FAC-AP_DRAFTv7_2009Tables_ORTC_V5" xfId="2982"/>
    <cellStyle name="___retention_SOC_Table_Rev 2_2008Tables_FOCUS_ERM-ERD-FEP-LITH-INTC-FAC-AP_DRAFTv7_2011_ORTC-2A" xfId="2983"/>
    <cellStyle name="___retention_SOC_Table_Rev 2_2008Tables_FOCUS_ERM-ERD-FEP-LITH-INTC-FAC-AP_DRAFTv7_4FINAL2009Tables_ERD_Oct30_lsw" xfId="2984"/>
    <cellStyle name="___retention_SOC_Table_Rev 2_2008Tables_FOCUS_ERM-ERD-FEP-LITH-INTC-FAC-AP_DRAFTv7_4FINAL2009Tables_ERD_Oct30_lsw2" xfId="2985"/>
    <cellStyle name="___retention_SOC_Table_Rev 2_2008Tables_FOCUS_ERM-ERD-FEP-LITH-INTC-FAC-AP_DRAFTv7_ITRS EUV Mask WG Meeting with Proposals-2009" xfId="2986"/>
    <cellStyle name="___retention_SOC_Table_Rev 2_2008Tables_FOCUS_ERM-ERD-FEP-LITH-INTC-FAC-AP_DRAFTv7_ITRS Optica Mask Table change note 200907011" xfId="2987"/>
    <cellStyle name="___retention_SOC_Table_Rev 2_2008Tables_FOCUS_ERM-ERD-FEP-LITH-INTC-FAC-AP_DRAFTv7_Litho_Challenges_2009_ITRS_Lith_Table_Summary-V5" xfId="2988"/>
    <cellStyle name="___retention_SOC_Table_Rev 2_2008Tables_FOCUS_ERM-ERD-FEP-LITH-INTC-FAC-AP_DRAFTv7_Table-PIDS4-LSW" xfId="2989"/>
    <cellStyle name="___retention_SOC_Table_Rev 2_2009 TR Tables_Factory Integration version 08-LSW" xfId="2990"/>
    <cellStyle name="___retention_SOC_Table_Rev 2_2009 TR Tables_Factory Integration(20090806)_02A" xfId="2991"/>
    <cellStyle name="___retention_SOC_Table_Rev 2_2009Tables_FOCUS_B_ITRS" xfId="2992"/>
    <cellStyle name="___retention_SOC_Table_Rev 2_2009Tables_FOCUS_B_itwg(Factory Integration)09" xfId="2993"/>
    <cellStyle name="___retention_SOC_Table_Rev 2_2009Tables_Focus_B-LITH-US-Bussels-V3" xfId="2994"/>
    <cellStyle name="___retention_SOC_Table_Rev 2_2009Tables_Focus_B-LITH-US-V13b" xfId="2995"/>
    <cellStyle name="___retention_SOC_Table_Rev 2_2009Tables_FOCUS_C_ITRS-FEPITWG(LL edits)" xfId="2996"/>
    <cellStyle name="___retention_SOC_Table_Rev 2_2009Tables_FOCUS_C_ITRSV1" xfId="2997"/>
    <cellStyle name="___retention_SOC_Table_Rev 2_2009Tables_FOCUS_C_ITRSV3" xfId="2998"/>
    <cellStyle name="___retention_SOC_Table_Rev 2_2009Tables_ORTC_V5" xfId="2999"/>
    <cellStyle name="___retention_SOC_Table_Rev 2_2011_ORTC-2A" xfId="3000"/>
    <cellStyle name="___retention_SOC_Table_Rev 2_4FINAL2009Tables_ERD_Oct30_lsw" xfId="3001"/>
    <cellStyle name="___retention_SOC_Table_Rev 2_4FINAL2009Tables_ERD_Oct30_lsw2" xfId="3002"/>
    <cellStyle name="___retention_SOC_Table_Rev 2_ITRS EUV Mask WG Meeting with Proposals-2009" xfId="3003"/>
    <cellStyle name="___retention_SOC_Table_Rev 2_ITRS Optica Mask Table change note 200907011" xfId="3004"/>
    <cellStyle name="___retention_SOC_Table_Rev 2_Litho_Challenges_2009_ITRS_Lith_Table_Summary-V5" xfId="3005"/>
    <cellStyle name="___retention_SOC_Table_Rev 2_Table-PIDS4-LSW" xfId="3006"/>
    <cellStyle name="___retention_SOC_Table_Rev 2_WK_2007Test0612Rev04" xfId="3007"/>
    <cellStyle name="___retention_SOC_Table_Rev 2_WK_2007Test0612Rev04_2008Tables_FOCUS_ERM-ERD-FEP-LITH-INTC-FAC-AP_DRAFTv7" xfId="3008"/>
    <cellStyle name="___retention_SOC_Table_Rev 2_WK_2007Test0612Rev04_2008Tables_FOCUS_ERM-ERD-FEP-LITH-INTC-FAC-AP_DRAFTv7_2009 TR Tables_Factory Integration version 08-LSW" xfId="3009"/>
    <cellStyle name="___retention_SOC_Table_Rev 2_WK_2007Test0612Rev04_2008Tables_FOCUS_ERM-ERD-FEP-LITH-INTC-FAC-AP_DRAFTv7_2009 TR Tables_Factory Integration(20090806)_02A" xfId="3010"/>
    <cellStyle name="___retention_SOC_Table_Rev 2_WK_2007Test0612Rev04_2008Tables_FOCUS_ERM-ERD-FEP-LITH-INTC-FAC-AP_DRAFTv7_2009Tables_FOCUS_B_ITRS" xfId="3011"/>
    <cellStyle name="___retention_SOC_Table_Rev 2_WK_2007Test0612Rev04_2008Tables_FOCUS_ERM-ERD-FEP-LITH-INTC-FAC-AP_DRAFTv7_2009Tables_FOCUS_B_itwg(Factory Integration)09" xfId="3012"/>
    <cellStyle name="___retention_SOC_Table_Rev 2_WK_2007Test0612Rev04_2008Tables_FOCUS_ERM-ERD-FEP-LITH-INTC-FAC-AP_DRAFTv7_2009Tables_Focus_B-LITH-US-Bussels-V3" xfId="3013"/>
    <cellStyle name="___retention_SOC_Table_Rev 2_WK_2007Test0612Rev04_2008Tables_FOCUS_ERM-ERD-FEP-LITH-INTC-FAC-AP_DRAFTv7_2009Tables_Focus_B-LITH-US-V13b" xfId="3014"/>
    <cellStyle name="___retention_SOC_Table_Rev 2_WK_2007Test0612Rev04_2008Tables_FOCUS_ERM-ERD-FEP-LITH-INTC-FAC-AP_DRAFTv7_2009Tables_FOCUS_C_ITRS-FEPITWG(LL edits)" xfId="3015"/>
    <cellStyle name="___retention_SOC_Table_Rev 2_WK_2007Test0612Rev04_2008Tables_FOCUS_ERM-ERD-FEP-LITH-INTC-FAC-AP_DRAFTv7_2009Tables_FOCUS_C_ITRSV1" xfId="3016"/>
    <cellStyle name="___retention_SOC_Table_Rev 2_WK_2007Test0612Rev04_2008Tables_FOCUS_ERM-ERD-FEP-LITH-INTC-FAC-AP_DRAFTv7_2009Tables_FOCUS_C_ITRSV3" xfId="3017"/>
    <cellStyle name="___retention_SOC_Table_Rev 2_WK_2007Test0612Rev04_2008Tables_FOCUS_ERM-ERD-FEP-LITH-INTC-FAC-AP_DRAFTv7_2009Tables_ORTC_V5" xfId="3018"/>
    <cellStyle name="___retention_SOC_Table_Rev 2_WK_2007Test0612Rev04_2008Tables_FOCUS_ERM-ERD-FEP-LITH-INTC-FAC-AP_DRAFTv7_2011_ORTC-2A" xfId="3019"/>
    <cellStyle name="___retention_SOC_Table_Rev 2_WK_2007Test0612Rev04_2008Tables_FOCUS_ERM-ERD-FEP-LITH-INTC-FAC-AP_DRAFTv7_4FINAL2009Tables_ERD_Oct30_lsw" xfId="3020"/>
    <cellStyle name="___retention_SOC_Table_Rev 2_WK_2007Test0612Rev04_2008Tables_FOCUS_ERM-ERD-FEP-LITH-INTC-FAC-AP_DRAFTv7_4FINAL2009Tables_ERD_Oct30_lsw2" xfId="3021"/>
    <cellStyle name="___retention_SOC_Table_Rev 2_WK_2007Test0612Rev04_2008Tables_FOCUS_ERM-ERD-FEP-LITH-INTC-FAC-AP_DRAFTv7_ITRS EUV Mask WG Meeting with Proposals-2009" xfId="3022"/>
    <cellStyle name="___retention_SOC_Table_Rev 2_WK_2007Test0612Rev04_2008Tables_FOCUS_ERM-ERD-FEP-LITH-INTC-FAC-AP_DRAFTv7_ITRS Optica Mask Table change note 200907011" xfId="3023"/>
    <cellStyle name="___retention_SOC_Table_Rev 2_WK_2007Test0612Rev04_2008Tables_FOCUS_ERM-ERD-FEP-LITH-INTC-FAC-AP_DRAFTv7_Litho_Challenges_2009_ITRS_Lith_Table_Summary-V5" xfId="3024"/>
    <cellStyle name="___retention_SOC_Table_Rev 2_WK_2007Test0612Rev04_2008Tables_FOCUS_ERM-ERD-FEP-LITH-INTC-FAC-AP_DRAFTv7_Table-PIDS4-LSW" xfId="3025"/>
    <cellStyle name="___retention_SOC_Table_Rev 2_WK_2007Test0612Rev04_2009 TR Tables_Factory Integration version 08-LSW" xfId="3026"/>
    <cellStyle name="___retention_SOC_Table_Rev 2_WK_2007Test0612Rev04_2009 TR Tables_Factory Integration(20090806)_02A" xfId="3027"/>
    <cellStyle name="___retention_SOC_Table_Rev 2_WK_2007Test0612Rev04_2009Tables_FOCUS_B_ITRS" xfId="3028"/>
    <cellStyle name="___retention_SOC_Table_Rev 2_WK_2007Test0612Rev04_2009Tables_FOCUS_B_itwg(Factory Integration)09" xfId="3029"/>
    <cellStyle name="___retention_SOC_Table_Rev 2_WK_2007Test0612Rev04_2009Tables_Focus_B-LITH-US-Bussels-V3" xfId="3030"/>
    <cellStyle name="___retention_SOC_Table_Rev 2_WK_2007Test0612Rev04_2009Tables_Focus_B-LITH-US-V13b" xfId="3031"/>
    <cellStyle name="___retention_SOC_Table_Rev 2_WK_2007Test0612Rev04_2009Tables_FOCUS_C_ITRS-FEPITWG(LL edits)" xfId="3032"/>
    <cellStyle name="___retention_SOC_Table_Rev 2_WK_2007Test0612Rev04_2009Tables_FOCUS_C_ITRSV1" xfId="3033"/>
    <cellStyle name="___retention_SOC_Table_Rev 2_WK_2007Test0612Rev04_2009Tables_FOCUS_C_ITRSV3" xfId="3034"/>
    <cellStyle name="___retention_SOC_Table_Rev 2_WK_2007Test0612Rev04_2009Tables_ORTC_V5" xfId="3035"/>
    <cellStyle name="___retention_SOC_Table_Rev 2_WK_2007Test0612Rev04_2011_ORTC-2A" xfId="3036"/>
    <cellStyle name="___retention_SOC_Table_Rev 2_WK_2007Test0612Rev04_4FINAL2009Tables_ERD_Oct30_lsw" xfId="3037"/>
    <cellStyle name="___retention_SOC_Table_Rev 2_WK_2007Test0612Rev04_4FINAL2009Tables_ERD_Oct30_lsw2" xfId="3038"/>
    <cellStyle name="___retention_SOC_Table_Rev 2_WK_2007Test0612Rev04_ITRS EUV Mask WG Meeting with Proposals-2009" xfId="3039"/>
    <cellStyle name="___retention_SOC_Table_Rev 2_WK_2007Test0612Rev04_ITRS Optica Mask Table change note 200907011" xfId="3040"/>
    <cellStyle name="___retention_SOC_Table_Rev 2_WK_2007Test0612Rev04_Litho_Challenges_2009_ITRS_Lith_Table_Summary-V5" xfId="3041"/>
    <cellStyle name="___retention_SOC_Table_Rev 2_WK_2007Test0612Rev04_Table-PIDS4-LSW" xfId="3042"/>
    <cellStyle name="___retention_Table  Corrections 120708 FINAL to LSW 120708" xfId="3043"/>
    <cellStyle name="___retention_Table  Corrections 120708 FINAL to LSW 120708_2009 TR Tables_Factory Integration version 08-LSW" xfId="3044"/>
    <cellStyle name="___retention_Table  Corrections 120708 FINAL to LSW 120708_2009 TR Tables_Factory Integration(20090806)_02A" xfId="3045"/>
    <cellStyle name="___retention_Table  Corrections 120708 FINAL to LSW 120708_2009Tables_FOCUS_B_ITRS" xfId="3046"/>
    <cellStyle name="___retention_Table  Corrections 120708 FINAL to LSW 120708_2009Tables_FOCUS_B_itwg(Factory Integration)09" xfId="3047"/>
    <cellStyle name="___retention_Table  Corrections 120708 FINAL to LSW 120708_2009Tables_Focus_B-LITH-US-Bussels-V3" xfId="3048"/>
    <cellStyle name="___retention_Table  Corrections 120708 FINAL to LSW 120708_2009Tables_Focus_B-LITH-US-V13b" xfId="3049"/>
    <cellStyle name="___retention_Table  Corrections 120708 FINAL to LSW 120708_2009Tables_FOCUS_C_ITRS-FEPITWG(LL edits)" xfId="3050"/>
    <cellStyle name="___retention_Table  Corrections 120708 FINAL to LSW 120708_2009Tables_FOCUS_C_ITRSV1" xfId="3051"/>
    <cellStyle name="___retention_Table  Corrections 120708 FINAL to LSW 120708_2009Tables_FOCUS_C_ITRSV3" xfId="3052"/>
    <cellStyle name="___retention_Table  Corrections 120708 FINAL to LSW 120708_2009Tables_ORTC_V5" xfId="3053"/>
    <cellStyle name="___retention_Table  Corrections 120708 FINAL to LSW 120708_2011_ORTC-2A" xfId="3054"/>
    <cellStyle name="___retention_Table  Corrections 120708 FINAL to LSW 120708_4FINAL2009Tables_ERD_Oct30_lsw" xfId="3055"/>
    <cellStyle name="___retention_Table  Corrections 120708 FINAL to LSW 120708_4FINAL2009Tables_ERD_Oct30_lsw2" xfId="3056"/>
    <cellStyle name="___retention_Table  Corrections 120708 FINAL to LSW 120708_ITRS EUV Mask WG Meeting with Proposals-2009" xfId="3057"/>
    <cellStyle name="___retention_Table  Corrections 120708 FINAL to LSW 120708_ITRS Optica Mask Table change note 200907011" xfId="3058"/>
    <cellStyle name="___retention_Table  Corrections 120708 FINAL to LSW 120708_Litho_Challenges_2009_ITRS_Lith_Table_Summary-V5" xfId="3059"/>
    <cellStyle name="___retention_Table  Corrections 120708 FINAL to LSW 120708_Table-PIDS4-LSW" xfId="3060"/>
    <cellStyle name="___retention_Table Corrections 120908 FINAL to LSW 120908" xfId="3061"/>
    <cellStyle name="___retention_Table Corrections 120908 FINAL to LSW 120908_2009 TR Tables_Factory Integration version 08-LSW" xfId="3062"/>
    <cellStyle name="___retention_Table Corrections 120908 FINAL to LSW 120908_2009 TR Tables_Factory Integration(20090806)_02A" xfId="3063"/>
    <cellStyle name="___retention_Table Corrections 120908 FINAL to LSW 120908_2009Tables_FOCUS_B_ITRS" xfId="3064"/>
    <cellStyle name="___retention_Table Corrections 120908 FINAL to LSW 120908_2009Tables_FOCUS_B_itwg(Factory Integration)09" xfId="3065"/>
    <cellStyle name="___retention_Table Corrections 120908 FINAL to LSW 120908_2009Tables_Focus_B-LITH-US-Bussels-V3" xfId="3066"/>
    <cellStyle name="___retention_Table Corrections 120908 FINAL to LSW 120908_2009Tables_Focus_B-LITH-US-V13b" xfId="3067"/>
    <cellStyle name="___retention_Table Corrections 120908 FINAL to LSW 120908_2009Tables_FOCUS_C_ITRS-FEPITWG(LL edits)" xfId="3068"/>
    <cellStyle name="___retention_Table Corrections 120908 FINAL to LSW 120908_2009Tables_FOCUS_C_ITRSV1" xfId="3069"/>
    <cellStyle name="___retention_Table Corrections 120908 FINAL to LSW 120908_2009Tables_FOCUS_C_ITRSV3" xfId="3070"/>
    <cellStyle name="___retention_Table Corrections 120908 FINAL to LSW 120908_2009Tables_ORTC_V5" xfId="3071"/>
    <cellStyle name="___retention_Table Corrections 120908 FINAL to LSW 120908_2011_ORTC-2A" xfId="3072"/>
    <cellStyle name="___retention_Table Corrections 120908 FINAL to LSW 120908_4FINAL2009Tables_ERD_Oct30_lsw" xfId="3073"/>
    <cellStyle name="___retention_Table Corrections 120908 FINAL to LSW 120908_4FINAL2009Tables_ERD_Oct30_lsw2" xfId="3074"/>
    <cellStyle name="___retention_Table Corrections 120908 FINAL to LSW 120908_ITRS EUV Mask WG Meeting with Proposals-2009" xfId="3075"/>
    <cellStyle name="___retention_Table Corrections 120908 FINAL to LSW 120908_ITRS Optica Mask Table change note 200907011" xfId="3076"/>
    <cellStyle name="___retention_Table Corrections 120908 FINAL to LSW 120908_Litho_Challenges_2009_ITRS_Lith_Table_Summary-V5" xfId="3077"/>
    <cellStyle name="___retention_Table Corrections 120908 FINAL to LSW 120908_Table-PIDS4-LSW" xfId="3078"/>
    <cellStyle name="___retention_Tables2007June1Draft" xfId="3079"/>
    <cellStyle name="___retention_Tables2007June1Draft (2)" xfId="3080"/>
    <cellStyle name="___retention_Tables2007June1Draft (2)_2008Tables_FOCUS_ERM-ERD-FEP-LITH-INTC-FAC-AP_DRAFTv7" xfId="3081"/>
    <cellStyle name="___retention_Tables2007June1Draft (2)_2008Tables_FOCUS_ERM-ERD-FEP-LITH-INTC-FAC-AP_DRAFTv7_2009 TR Tables_Factory Integration version 08-LSW" xfId="3082"/>
    <cellStyle name="___retention_Tables2007June1Draft (2)_2008Tables_FOCUS_ERM-ERD-FEP-LITH-INTC-FAC-AP_DRAFTv7_2009 TR Tables_Factory Integration(20090806)_02A" xfId="3083"/>
    <cellStyle name="___retention_Tables2007June1Draft (2)_2008Tables_FOCUS_ERM-ERD-FEP-LITH-INTC-FAC-AP_DRAFTv7_2009Tables_FOCUS_B_ITRS" xfId="3084"/>
    <cellStyle name="___retention_Tables2007June1Draft (2)_2008Tables_FOCUS_ERM-ERD-FEP-LITH-INTC-FAC-AP_DRAFTv7_2009Tables_FOCUS_B_itwg(Factory Integration)09" xfId="3085"/>
    <cellStyle name="___retention_Tables2007June1Draft (2)_2008Tables_FOCUS_ERM-ERD-FEP-LITH-INTC-FAC-AP_DRAFTv7_2009Tables_Focus_B-LITH-US-Bussels-V3" xfId="3086"/>
    <cellStyle name="___retention_Tables2007June1Draft (2)_2008Tables_FOCUS_ERM-ERD-FEP-LITH-INTC-FAC-AP_DRAFTv7_2009Tables_Focus_B-LITH-US-V13b" xfId="3087"/>
    <cellStyle name="___retention_Tables2007June1Draft (2)_2008Tables_FOCUS_ERM-ERD-FEP-LITH-INTC-FAC-AP_DRAFTv7_2009Tables_FOCUS_C_ITRS-FEPITWG(LL edits)" xfId="3088"/>
    <cellStyle name="___retention_Tables2007June1Draft (2)_2008Tables_FOCUS_ERM-ERD-FEP-LITH-INTC-FAC-AP_DRAFTv7_2009Tables_FOCUS_C_ITRSV1" xfId="3089"/>
    <cellStyle name="___retention_Tables2007June1Draft (2)_2008Tables_FOCUS_ERM-ERD-FEP-LITH-INTC-FAC-AP_DRAFTv7_2009Tables_FOCUS_C_ITRSV3" xfId="3090"/>
    <cellStyle name="___retention_Tables2007June1Draft (2)_2008Tables_FOCUS_ERM-ERD-FEP-LITH-INTC-FAC-AP_DRAFTv7_2009Tables_ORTC_V5" xfId="3091"/>
    <cellStyle name="___retention_Tables2007June1Draft (2)_2008Tables_FOCUS_ERM-ERD-FEP-LITH-INTC-FAC-AP_DRAFTv7_2011_ORTC-2A" xfId="3092"/>
    <cellStyle name="___retention_Tables2007June1Draft (2)_2008Tables_FOCUS_ERM-ERD-FEP-LITH-INTC-FAC-AP_DRAFTv7_4FINAL2009Tables_ERD_Oct30_lsw" xfId="3093"/>
    <cellStyle name="___retention_Tables2007June1Draft (2)_2008Tables_FOCUS_ERM-ERD-FEP-LITH-INTC-FAC-AP_DRAFTv7_4FINAL2009Tables_ERD_Oct30_lsw2" xfId="3094"/>
    <cellStyle name="___retention_Tables2007June1Draft (2)_2008Tables_FOCUS_ERM-ERD-FEP-LITH-INTC-FAC-AP_DRAFTv7_ITRS EUV Mask WG Meeting with Proposals-2009" xfId="3095"/>
    <cellStyle name="___retention_Tables2007June1Draft (2)_2008Tables_FOCUS_ERM-ERD-FEP-LITH-INTC-FAC-AP_DRAFTv7_ITRS Optica Mask Table change note 200907011" xfId="3096"/>
    <cellStyle name="___retention_Tables2007June1Draft (2)_2008Tables_FOCUS_ERM-ERD-FEP-LITH-INTC-FAC-AP_DRAFTv7_Litho_Challenges_2009_ITRS_Lith_Table_Summary-V5" xfId="3097"/>
    <cellStyle name="___retention_Tables2007June1Draft (2)_2008Tables_FOCUS_ERM-ERD-FEP-LITH-INTC-FAC-AP_DRAFTv7_Table-PIDS4-LSW" xfId="3098"/>
    <cellStyle name="___retention_Tables2007June1Draft (2)_2009 TR Tables_Factory Integration version 08-LSW" xfId="3099"/>
    <cellStyle name="___retention_Tables2007June1Draft (2)_2009 TR Tables_Factory Integration(20090806)_02A" xfId="3100"/>
    <cellStyle name="___retention_Tables2007June1Draft (2)_2009Tables_FOCUS_B_ITRS" xfId="3101"/>
    <cellStyle name="___retention_Tables2007June1Draft (2)_2009Tables_FOCUS_B_itwg(Factory Integration)09" xfId="3102"/>
    <cellStyle name="___retention_Tables2007June1Draft (2)_2009Tables_Focus_B-LITH-US-Bussels-V3" xfId="3103"/>
    <cellStyle name="___retention_Tables2007June1Draft (2)_2009Tables_Focus_B-LITH-US-V13b" xfId="3104"/>
    <cellStyle name="___retention_Tables2007June1Draft (2)_2009Tables_FOCUS_C_ITRS-FEPITWG(LL edits)" xfId="3105"/>
    <cellStyle name="___retention_Tables2007June1Draft (2)_2009Tables_FOCUS_C_ITRSV1" xfId="3106"/>
    <cellStyle name="___retention_Tables2007June1Draft (2)_2009Tables_FOCUS_C_ITRSV3" xfId="3107"/>
    <cellStyle name="___retention_Tables2007June1Draft (2)_2009Tables_ORTC_V5" xfId="3108"/>
    <cellStyle name="___retention_Tables2007June1Draft (2)_2011_ORTC-2A" xfId="3109"/>
    <cellStyle name="___retention_Tables2007June1Draft (2)_4FINAL2009Tables_ERD_Oct30_lsw" xfId="3110"/>
    <cellStyle name="___retention_Tables2007June1Draft (2)_4FINAL2009Tables_ERD_Oct30_lsw2" xfId="3111"/>
    <cellStyle name="___retention_Tables2007June1Draft (2)_ITRS EUV Mask WG Meeting with Proposals-2009" xfId="3112"/>
    <cellStyle name="___retention_Tables2007June1Draft (2)_ITRS Optica Mask Table change note 200907011" xfId="3113"/>
    <cellStyle name="___retention_Tables2007June1Draft (2)_Litho_Challenges_2009_ITRS_Lith_Table_Summary-V5" xfId="3114"/>
    <cellStyle name="___retention_Tables2007June1Draft (2)_Table-PIDS4-LSW" xfId="3115"/>
    <cellStyle name="___retention_Tables2007June1Draft_2008Tables_FOCUS_ERM-ERD-FEP-LITH-INTC-FAC-AP_DRAFTv7" xfId="3116"/>
    <cellStyle name="___retention_Tables2007June1Draft_2008Tables_FOCUS_ERM-ERD-FEP-LITH-INTC-FAC-AP_DRAFTv7_2009 TR Tables_Factory Integration version 08-LSW" xfId="3117"/>
    <cellStyle name="___retention_Tables2007June1Draft_2008Tables_FOCUS_ERM-ERD-FEP-LITH-INTC-FAC-AP_DRAFTv7_2009 TR Tables_Factory Integration(20090806)_02A" xfId="3118"/>
    <cellStyle name="___retention_Tables2007June1Draft_2008Tables_FOCUS_ERM-ERD-FEP-LITH-INTC-FAC-AP_DRAFTv7_2009Tables_FOCUS_B_ITRS" xfId="3119"/>
    <cellStyle name="___retention_Tables2007June1Draft_2008Tables_FOCUS_ERM-ERD-FEP-LITH-INTC-FAC-AP_DRAFTv7_2009Tables_FOCUS_B_itwg(Factory Integration)09" xfId="3120"/>
    <cellStyle name="___retention_Tables2007June1Draft_2008Tables_FOCUS_ERM-ERD-FEP-LITH-INTC-FAC-AP_DRAFTv7_2009Tables_Focus_B-LITH-US-Bussels-V3" xfId="3121"/>
    <cellStyle name="___retention_Tables2007June1Draft_2008Tables_FOCUS_ERM-ERD-FEP-LITH-INTC-FAC-AP_DRAFTv7_2009Tables_Focus_B-LITH-US-V13b" xfId="3122"/>
    <cellStyle name="___retention_Tables2007June1Draft_2008Tables_FOCUS_ERM-ERD-FEP-LITH-INTC-FAC-AP_DRAFTv7_2009Tables_FOCUS_C_ITRS-FEPITWG(LL edits)" xfId="3123"/>
    <cellStyle name="___retention_Tables2007June1Draft_2008Tables_FOCUS_ERM-ERD-FEP-LITH-INTC-FAC-AP_DRAFTv7_2009Tables_FOCUS_C_ITRSV1" xfId="3124"/>
    <cellStyle name="___retention_Tables2007June1Draft_2008Tables_FOCUS_ERM-ERD-FEP-LITH-INTC-FAC-AP_DRAFTv7_2009Tables_FOCUS_C_ITRSV3" xfId="3125"/>
    <cellStyle name="___retention_Tables2007June1Draft_2008Tables_FOCUS_ERM-ERD-FEP-LITH-INTC-FAC-AP_DRAFTv7_2009Tables_ORTC_V5" xfId="3126"/>
    <cellStyle name="___retention_Tables2007June1Draft_2008Tables_FOCUS_ERM-ERD-FEP-LITH-INTC-FAC-AP_DRAFTv7_2011_ORTC-2A" xfId="3127"/>
    <cellStyle name="___retention_Tables2007June1Draft_2008Tables_FOCUS_ERM-ERD-FEP-LITH-INTC-FAC-AP_DRAFTv7_4FINAL2009Tables_ERD_Oct30_lsw" xfId="3128"/>
    <cellStyle name="___retention_Tables2007June1Draft_2008Tables_FOCUS_ERM-ERD-FEP-LITH-INTC-FAC-AP_DRAFTv7_4FINAL2009Tables_ERD_Oct30_lsw2" xfId="3129"/>
    <cellStyle name="___retention_Tables2007June1Draft_2008Tables_FOCUS_ERM-ERD-FEP-LITH-INTC-FAC-AP_DRAFTv7_ITRS EUV Mask WG Meeting with Proposals-2009" xfId="3130"/>
    <cellStyle name="___retention_Tables2007June1Draft_2008Tables_FOCUS_ERM-ERD-FEP-LITH-INTC-FAC-AP_DRAFTv7_ITRS Optica Mask Table change note 200907011" xfId="3131"/>
    <cellStyle name="___retention_Tables2007June1Draft_2008Tables_FOCUS_ERM-ERD-FEP-LITH-INTC-FAC-AP_DRAFTv7_Litho_Challenges_2009_ITRS_Lith_Table_Summary-V5" xfId="3132"/>
    <cellStyle name="___retention_Tables2007June1Draft_2008Tables_FOCUS_ERM-ERD-FEP-LITH-INTC-FAC-AP_DRAFTv7_Table-PIDS4-LSW" xfId="3133"/>
    <cellStyle name="___retention_Tables2007June1Draft_2009 TR Tables_Factory Integration version 08-LSW" xfId="3134"/>
    <cellStyle name="___retention_Tables2007June1Draft_2009 TR Tables_Factory Integration(20090806)_02A" xfId="3135"/>
    <cellStyle name="___retention_Tables2007June1Draft_2009Tables_FOCUS_B_ITRS" xfId="3136"/>
    <cellStyle name="___retention_Tables2007June1Draft_2009Tables_FOCUS_B_itwg(Factory Integration)09" xfId="3137"/>
    <cellStyle name="___retention_Tables2007June1Draft_2009Tables_Focus_B-LITH-US-Bussels-V3" xfId="3138"/>
    <cellStyle name="___retention_Tables2007June1Draft_2009Tables_Focus_B-LITH-US-V13b" xfId="3139"/>
    <cellStyle name="___retention_Tables2007June1Draft_2009Tables_FOCUS_C_ITRS-FEPITWG(LL edits)" xfId="3140"/>
    <cellStyle name="___retention_Tables2007June1Draft_2009Tables_FOCUS_C_ITRSV1" xfId="3141"/>
    <cellStyle name="___retention_Tables2007June1Draft_2009Tables_FOCUS_C_ITRSV3" xfId="3142"/>
    <cellStyle name="___retention_Tables2007June1Draft_2009Tables_ORTC_V5" xfId="3143"/>
    <cellStyle name="___retention_Tables2007June1Draft_2011_ORTC-2A" xfId="3144"/>
    <cellStyle name="___retention_Tables2007June1Draft_4FINAL2009Tables_ERD_Oct30_lsw" xfId="3145"/>
    <cellStyle name="___retention_Tables2007June1Draft_4FINAL2009Tables_ERD_Oct30_lsw2" xfId="3146"/>
    <cellStyle name="___retention_Tables2007June1Draft_ITRS EUV Mask WG Meeting with Proposals-2009" xfId="3147"/>
    <cellStyle name="___retention_Tables2007June1Draft_ITRS Optica Mask Table change note 200907011" xfId="3148"/>
    <cellStyle name="___retention_Tables2007June1Draft_Litho_Challenges_2009_ITRS_Lith_Table_Summary-V5" xfId="3149"/>
    <cellStyle name="___retention_Tables2007June1Draft_Table-PIDS4-LSW" xfId="3150"/>
    <cellStyle name="20% - Accent1 2" xfId="3151"/>
    <cellStyle name="20% - Accent2 2" xfId="3152"/>
    <cellStyle name="20% - Accent3 2" xfId="3153"/>
    <cellStyle name="20% - Accent4 2" xfId="3154"/>
    <cellStyle name="20% - Accent5 2" xfId="3155"/>
    <cellStyle name="20% - Accent6 2" xfId="3156"/>
    <cellStyle name="20% - アクセント 1" xfId="3157"/>
    <cellStyle name="20% - アクセント 2" xfId="3158"/>
    <cellStyle name="20% - アクセント 3" xfId="3159"/>
    <cellStyle name="20% - アクセント 4" xfId="3160"/>
    <cellStyle name="20% - アクセント 5" xfId="3161"/>
    <cellStyle name="20% - アクセント 6" xfId="3162"/>
    <cellStyle name="20% - 강조색1" xfId="3163"/>
    <cellStyle name="20% - 강조색1 2" xfId="3294"/>
    <cellStyle name="20% - 강조색2" xfId="3164"/>
    <cellStyle name="20% - 강조색2 2" xfId="3295"/>
    <cellStyle name="20% - 강조색3" xfId="3165"/>
    <cellStyle name="20% - 강조색3 2" xfId="3296"/>
    <cellStyle name="20% - 강조색4" xfId="3166"/>
    <cellStyle name="20% - 강조색4 2" xfId="3297"/>
    <cellStyle name="20% - 강조색5" xfId="3167"/>
    <cellStyle name="20% - 강조색5 2" xfId="3298"/>
    <cellStyle name="20% - 강조색6" xfId="3168"/>
    <cellStyle name="20% - 강조색6 2" xfId="3299"/>
    <cellStyle name="40% - Accent1 2" xfId="3169"/>
    <cellStyle name="40% - Accent2 2" xfId="3170"/>
    <cellStyle name="40% - Accent3 2" xfId="3171"/>
    <cellStyle name="40% - Accent4 2" xfId="3172"/>
    <cellStyle name="40% - Accent5 2" xfId="3173"/>
    <cellStyle name="40% - Accent6 2" xfId="3174"/>
    <cellStyle name="40% - アクセント 1" xfId="3175"/>
    <cellStyle name="40% - アクセント 2" xfId="3176"/>
    <cellStyle name="40% - アクセント 3" xfId="3177"/>
    <cellStyle name="40% - アクセント 4" xfId="3178"/>
    <cellStyle name="40% - アクセント 5" xfId="3179"/>
    <cellStyle name="40% - アクセント 6" xfId="3180"/>
    <cellStyle name="40% - 강조색1" xfId="3181"/>
    <cellStyle name="40% - 강조색1 2" xfId="3300"/>
    <cellStyle name="40% - 강조색2" xfId="3182"/>
    <cellStyle name="40% - 강조색2 2" xfId="3301"/>
    <cellStyle name="40% - 강조색3" xfId="3183"/>
    <cellStyle name="40% - 강조색3 2" xfId="3302"/>
    <cellStyle name="40% - 강조색4" xfId="3184"/>
    <cellStyle name="40% - 강조색4 2" xfId="3303"/>
    <cellStyle name="40% - 강조색5" xfId="3185"/>
    <cellStyle name="40% - 강조색5 2" xfId="3304"/>
    <cellStyle name="40% - 강조색6" xfId="3186"/>
    <cellStyle name="40% - 강조색6 2" xfId="3305"/>
    <cellStyle name="60% - Accent1 2" xfId="3187"/>
    <cellStyle name="60% - Accent2 2" xfId="3188"/>
    <cellStyle name="60% - Accent3 2" xfId="3189"/>
    <cellStyle name="60% - Accent4 2" xfId="3190"/>
    <cellStyle name="60% - Accent5 2" xfId="3191"/>
    <cellStyle name="60% - Accent6 2" xfId="3192"/>
    <cellStyle name="60% - アクセント 1" xfId="3193"/>
    <cellStyle name="60% - アクセント 2" xfId="3194"/>
    <cellStyle name="60% - アクセント 3" xfId="3195"/>
    <cellStyle name="60% - アクセント 4" xfId="3196"/>
    <cellStyle name="60% - アクセント 5" xfId="3197"/>
    <cellStyle name="60% - アクセント 6" xfId="3198"/>
    <cellStyle name="60% - 강조색1" xfId="3199"/>
    <cellStyle name="60% - 강조색1 2" xfId="3306"/>
    <cellStyle name="60% - 강조색2" xfId="3200"/>
    <cellStyle name="60% - 강조색2 2" xfId="3307"/>
    <cellStyle name="60% - 강조색3" xfId="3201"/>
    <cellStyle name="60% - 강조색3 2" xfId="3308"/>
    <cellStyle name="60% - 강조색4" xfId="3202"/>
    <cellStyle name="60% - 강조색4 2" xfId="3309"/>
    <cellStyle name="60% - 강조색5" xfId="3203"/>
    <cellStyle name="60% - 강조색5 2" xfId="3310"/>
    <cellStyle name="60% - 강조색6" xfId="3204"/>
    <cellStyle name="60% - 강조색6 2" xfId="3311"/>
    <cellStyle name="Accent1 2" xfId="3205"/>
    <cellStyle name="Accent2 2" xfId="3206"/>
    <cellStyle name="Accent3 2" xfId="3207"/>
    <cellStyle name="Accent4 2" xfId="3208"/>
    <cellStyle name="Accent5 2" xfId="3209"/>
    <cellStyle name="Accent6 2" xfId="3210"/>
    <cellStyle name="Bad 2" xfId="3211"/>
    <cellStyle name="Calculation 2" xfId="3212"/>
    <cellStyle name="Check Cell 2" xfId="3213"/>
    <cellStyle name="Explanatory Text 2" xfId="3214"/>
    <cellStyle name="Good 2" xfId="3215"/>
    <cellStyle name="Grey" xfId="3216"/>
    <cellStyle name="Heading 1 2" xfId="3217"/>
    <cellStyle name="Heading 2 2" xfId="3218"/>
    <cellStyle name="Heading 3 2" xfId="3219"/>
    <cellStyle name="Heading 4 2" xfId="3220"/>
    <cellStyle name="Hyperlink 2" xfId="3221"/>
    <cellStyle name="Input [yellow]" xfId="3223"/>
    <cellStyle name="Input 2" xfId="3222"/>
    <cellStyle name="Input 3" xfId="3312"/>
    <cellStyle name="Input 4" xfId="3341"/>
    <cellStyle name="Linked Cell 2" xfId="3224"/>
    <cellStyle name="Neutral 2" xfId="3226"/>
    <cellStyle name="Neutral 3" xfId="3225"/>
    <cellStyle name="Normal" xfId="0" builtinId="0"/>
    <cellStyle name="Normal - Style1" xfId="3227"/>
    <cellStyle name="Normal - Style1 10" xfId="3228"/>
    <cellStyle name="Normal 2" xfId="3229"/>
    <cellStyle name="Normal 3" xfId="3230"/>
    <cellStyle name="Normal 4" xfId="3231"/>
    <cellStyle name="Normal 5" xfId="1"/>
    <cellStyle name="Normal 6" xfId="3293"/>
    <cellStyle name="Normal 7" xfId="3340"/>
    <cellStyle name="Normal_998tab22" xfId="3313"/>
    <cellStyle name="Note 2" xfId="3232"/>
    <cellStyle name="Note 3" xfId="3314"/>
    <cellStyle name="Output 2" xfId="3233"/>
    <cellStyle name="Percent [2]" xfId="3235"/>
    <cellStyle name="Percent 2" xfId="3234"/>
    <cellStyle name="Percent 3" xfId="3315"/>
    <cellStyle name="Percent 4" xfId="3342"/>
    <cellStyle name="Standard_YE only 2007 CTSG1_CROSSCUT-1" xfId="3236"/>
    <cellStyle name="Style 1" xfId="3237"/>
    <cellStyle name="Title 2" xfId="3238"/>
    <cellStyle name="Total 2" xfId="3239"/>
    <cellStyle name="Warning Text 2" xfId="3240"/>
    <cellStyle name="アクセント 1" xfId="3241"/>
    <cellStyle name="アクセント 2" xfId="3242"/>
    <cellStyle name="アクセント 3" xfId="3243"/>
    <cellStyle name="アクセント 4" xfId="3244"/>
    <cellStyle name="アクセント 5" xfId="3245"/>
    <cellStyle name="アクセント 6" xfId="3246"/>
    <cellStyle name="タイトル" xfId="3247"/>
    <cellStyle name="チェック セル" xfId="3248"/>
    <cellStyle name="どちらでもない" xfId="3249"/>
    <cellStyle name="メモ" xfId="3250"/>
    <cellStyle name="リンク セル" xfId="3251"/>
    <cellStyle name="강조색1" xfId="3252"/>
    <cellStyle name="강조색1 2" xfId="3316"/>
    <cellStyle name="강조색2" xfId="3253"/>
    <cellStyle name="강조색2 2" xfId="3317"/>
    <cellStyle name="강조색3" xfId="3254"/>
    <cellStyle name="강조색3 2" xfId="3318"/>
    <cellStyle name="강조색4" xfId="3255"/>
    <cellStyle name="강조색4 2" xfId="3319"/>
    <cellStyle name="강조색5" xfId="3256"/>
    <cellStyle name="강조색5 2" xfId="3320"/>
    <cellStyle name="강조색6" xfId="3257"/>
    <cellStyle name="강조색6 2" xfId="3321"/>
    <cellStyle name="경고문" xfId="3258"/>
    <cellStyle name="경고문 2" xfId="3322"/>
    <cellStyle name="계산" xfId="3259"/>
    <cellStyle name="계산 2" xfId="3323"/>
    <cellStyle name="나쁨" xfId="3260"/>
    <cellStyle name="나쁨 2" xfId="3324"/>
    <cellStyle name="메모" xfId="3261"/>
    <cellStyle name="메모 2" xfId="3325"/>
    <cellStyle name="보통" xfId="3262"/>
    <cellStyle name="보통 2" xfId="3326"/>
    <cellStyle name="설명 텍스트" xfId="3263"/>
    <cellStyle name="설명 텍스트 2" xfId="3327"/>
    <cellStyle name="셀 확인" xfId="3264"/>
    <cellStyle name="셀 확인 2" xfId="3328"/>
    <cellStyle name="스타일 1" xfId="3265"/>
    <cellStyle name="연결된 셀" xfId="3266"/>
    <cellStyle name="연결된 셀 2" xfId="3329"/>
    <cellStyle name="요약" xfId="3267"/>
    <cellStyle name="요약 2" xfId="3330"/>
    <cellStyle name="입력" xfId="3268"/>
    <cellStyle name="입력 2" xfId="3331"/>
    <cellStyle name="제목" xfId="3269"/>
    <cellStyle name="제목 1" xfId="3270"/>
    <cellStyle name="제목 1 2" xfId="3333"/>
    <cellStyle name="제목 2" xfId="3271"/>
    <cellStyle name="제목 2 2" xfId="3334"/>
    <cellStyle name="제목 3" xfId="3272"/>
    <cellStyle name="제목 3 2" xfId="3335"/>
    <cellStyle name="제목 4" xfId="3273"/>
    <cellStyle name="제목 4 2" xfId="3336"/>
    <cellStyle name="제목 5" xfId="3332"/>
    <cellStyle name="제목_Summary ITRS2010" xfId="3274"/>
    <cellStyle name="좋음" xfId="3275"/>
    <cellStyle name="좋음 2" xfId="3337"/>
    <cellStyle name="출력" xfId="3279"/>
    <cellStyle name="출력 2" xfId="3338"/>
    <cellStyle name="표준 4" xfId="3339"/>
    <cellStyle name="표준_Roh_2007 CTSG1_FocusTWGs" xfId="3280"/>
    <cellStyle name="一般_Table PIDS-5" xfId="3276"/>
    <cellStyle name="入力" xfId="3277"/>
    <cellStyle name="出力" xfId="3278"/>
    <cellStyle name="悪い" xfId="3281"/>
    <cellStyle name="標準_Micron NAND Flash survey for ITRS 2007 (2)" xfId="3282"/>
    <cellStyle name="標準_Summary ITRS2010" xfId="3283"/>
    <cellStyle name="良い" xfId="3284"/>
    <cellStyle name="見出し 1" xfId="3285"/>
    <cellStyle name="見出し 2" xfId="3286"/>
    <cellStyle name="見出し 3" xfId="3287"/>
    <cellStyle name="見出し 4" xfId="3288"/>
    <cellStyle name="計算" xfId="3289"/>
    <cellStyle name="説明文" xfId="3290"/>
    <cellStyle name="警告文" xfId="3291"/>
    <cellStyle name="集計" xfId="3292"/>
  </cellStyles>
  <dxfs count="0"/>
  <tableStyles count="0" defaultTableStyle="TableStyleMedium9" defaultPivotStyle="PivotStyleLight16"/>
  <colors>
    <mruColors>
      <color rgb="FFFFFF8B"/>
      <color rgb="FFFF4747"/>
      <color rgb="FFA20000"/>
      <color rgb="FF2CFF09"/>
      <color rgb="FF6FFF57"/>
      <color rgb="FFFF4343"/>
      <color rgb="FF0000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2000"/>
            </a:pPr>
            <a:r>
              <a:rPr lang="en-US" sz="2000"/>
              <a:t>ITRS Component Memory in Computer</a:t>
            </a:r>
          </a:p>
        </c:rich>
      </c:tx>
      <c:layout>
        <c:manualLayout>
          <c:xMode val="edge"/>
          <c:yMode val="edge"/>
          <c:x val="8.7680354550653233E-2"/>
          <c:y val="2.0729684908789386E-2"/>
        </c:manualLayout>
      </c:layout>
    </c:title>
    <c:plotArea>
      <c:layout>
        <c:manualLayout>
          <c:layoutTarget val="inner"/>
          <c:xMode val="edge"/>
          <c:yMode val="edge"/>
          <c:x val="0.16073807142185403"/>
          <c:y val="0.17445090818871523"/>
          <c:w val="0.62076911167997029"/>
          <c:h val="0.69088546767474979"/>
        </c:manualLayout>
      </c:layout>
      <c:lineChart>
        <c:grouping val="standard"/>
        <c:ser>
          <c:idx val="2"/>
          <c:order val="0"/>
          <c:tx>
            <c:v>STTM</c:v>
          </c:tx>
          <c:spPr>
            <a:ln>
              <a:noFill/>
            </a:ln>
          </c:spPr>
          <c:marker>
            <c:symbol val="diamond"/>
            <c:size val="7"/>
            <c:spPr>
              <a:solidFill>
                <a:srgbClr val="FFFF8B"/>
              </a:solidFill>
            </c:spPr>
          </c:marker>
          <c:cat>
            <c:numRef>
              <c:f>Benchmark!$C$2:$G$2</c:f>
              <c:numCache>
                <c:formatCode>General</c:formatCode>
                <c:ptCount val="5"/>
                <c:pt idx="0">
                  <c:v>2011</c:v>
                </c:pt>
                <c:pt idx="1">
                  <c:v>2012</c:v>
                </c:pt>
                <c:pt idx="2">
                  <c:v>2013</c:v>
                </c:pt>
                <c:pt idx="3">
                  <c:v>2014</c:v>
                </c:pt>
                <c:pt idx="4">
                  <c:v>2015</c:v>
                </c:pt>
              </c:numCache>
            </c:numRef>
          </c:cat>
          <c:val>
            <c:numRef>
              <c:f>Benchmark!$C$18:$G$18</c:f>
              <c:numCache>
                <c:formatCode>0.000_ </c:formatCode>
                <c:ptCount val="5"/>
                <c:pt idx="0">
                  <c:v>66.314541832118934</c:v>
                </c:pt>
                <c:pt idx="1">
                  <c:v>66.314541832118934</c:v>
                </c:pt>
                <c:pt idx="2">
                  <c:v>23.837919623084172</c:v>
                </c:pt>
                <c:pt idx="3">
                  <c:v>22.248724981545227</c:v>
                </c:pt>
                <c:pt idx="4">
                  <c:v>22.248724981545227</c:v>
                </c:pt>
              </c:numCache>
            </c:numRef>
          </c:val>
        </c:ser>
        <c:ser>
          <c:idx val="4"/>
          <c:order val="1"/>
          <c:tx>
            <c:v>MOS PCM</c:v>
          </c:tx>
          <c:spPr>
            <a:ln>
              <a:noFill/>
            </a:ln>
          </c:spPr>
          <c:marker>
            <c:symbol val="diamond"/>
            <c:size val="10"/>
            <c:spPr>
              <a:solidFill>
                <a:srgbClr val="FF4747"/>
              </a:solidFill>
              <a:ln>
                <a:solidFill>
                  <a:srgbClr val="0000FF"/>
                </a:solidFill>
              </a:ln>
            </c:spPr>
          </c:marker>
          <c:cat>
            <c:numRef>
              <c:f>Benchmark!$C$2:$G$2</c:f>
              <c:numCache>
                <c:formatCode>General</c:formatCode>
                <c:ptCount val="5"/>
                <c:pt idx="0">
                  <c:v>2011</c:v>
                </c:pt>
                <c:pt idx="1">
                  <c:v>2012</c:v>
                </c:pt>
                <c:pt idx="2">
                  <c:v>2013</c:v>
                </c:pt>
                <c:pt idx="3">
                  <c:v>2014</c:v>
                </c:pt>
                <c:pt idx="4">
                  <c:v>2015</c:v>
                </c:pt>
              </c:numCache>
            </c:numRef>
          </c:cat>
          <c:val>
            <c:numRef>
              <c:f>Benchmark!$C$30:$G$30</c:f>
              <c:numCache>
                <c:formatCode>0.000_ </c:formatCode>
                <c:ptCount val="5"/>
                <c:pt idx="0">
                  <c:v>35.597959970472367</c:v>
                </c:pt>
                <c:pt idx="1">
                  <c:v>21.758075850735278</c:v>
                </c:pt>
                <c:pt idx="2">
                  <c:v>10.286366422508275</c:v>
                </c:pt>
                <c:pt idx="3">
                  <c:v>7.8754992922328988</c:v>
                </c:pt>
                <c:pt idx="4">
                  <c:v>5.7860811126609049</c:v>
                </c:pt>
              </c:numCache>
            </c:numRef>
          </c:val>
        </c:ser>
        <c:ser>
          <c:idx val="3"/>
          <c:order val="2"/>
          <c:tx>
            <c:v>BJT PCM</c:v>
          </c:tx>
          <c:spPr>
            <a:ln cmpd="sng">
              <a:noFill/>
            </a:ln>
          </c:spPr>
          <c:marker>
            <c:symbol val="triangle"/>
            <c:size val="9"/>
            <c:spPr>
              <a:solidFill>
                <a:srgbClr val="2CFF09"/>
              </a:solidFill>
              <a:ln cmpd="thickThin">
                <a:solidFill>
                  <a:srgbClr val="6FFF57"/>
                </a:solidFill>
              </a:ln>
            </c:spPr>
          </c:marker>
          <c:cat>
            <c:numRef>
              <c:f>Benchmark!$C$2:$G$2</c:f>
              <c:numCache>
                <c:formatCode>General</c:formatCode>
                <c:ptCount val="5"/>
                <c:pt idx="0">
                  <c:v>2011</c:v>
                </c:pt>
                <c:pt idx="1">
                  <c:v>2012</c:v>
                </c:pt>
                <c:pt idx="2">
                  <c:v>2013</c:v>
                </c:pt>
                <c:pt idx="3">
                  <c:v>2014</c:v>
                </c:pt>
                <c:pt idx="4">
                  <c:v>2015</c:v>
                </c:pt>
              </c:numCache>
            </c:numRef>
          </c:cat>
          <c:val>
            <c:numRef>
              <c:f>Benchmark!$C$24:$G$24</c:f>
              <c:numCache>
                <c:formatCode>0.000_ </c:formatCode>
                <c:ptCount val="5"/>
                <c:pt idx="0">
                  <c:v>12.713557132311559</c:v>
                </c:pt>
                <c:pt idx="1">
                  <c:v>9.0658649378063654</c:v>
                </c:pt>
                <c:pt idx="2">
                  <c:v>6.4289790140676724</c:v>
                </c:pt>
                <c:pt idx="3">
                  <c:v>4.9221870576455613</c:v>
                </c:pt>
                <c:pt idx="4">
                  <c:v>3.6163006954130656</c:v>
                </c:pt>
              </c:numCache>
            </c:numRef>
          </c:val>
        </c:ser>
        <c:ser>
          <c:idx val="1"/>
          <c:order val="3"/>
          <c:tx>
            <c:v>DRAM</c:v>
          </c:tx>
          <c:spPr>
            <a:ln>
              <a:noFill/>
            </a:ln>
          </c:spPr>
          <c:marker>
            <c:symbol val="square"/>
            <c:size val="12"/>
            <c:spPr>
              <a:solidFill>
                <a:sysClr val="window" lastClr="FFFFFF"/>
              </a:solidFill>
              <a:ln>
                <a:noFill/>
              </a:ln>
            </c:spPr>
          </c:marker>
          <c:cat>
            <c:numRef>
              <c:f>Benchmark!$C$2:$G$2</c:f>
              <c:numCache>
                <c:formatCode>General</c:formatCode>
                <c:ptCount val="5"/>
                <c:pt idx="0">
                  <c:v>2011</c:v>
                </c:pt>
                <c:pt idx="1">
                  <c:v>2012</c:v>
                </c:pt>
                <c:pt idx="2">
                  <c:v>2013</c:v>
                </c:pt>
                <c:pt idx="3">
                  <c:v>2014</c:v>
                </c:pt>
                <c:pt idx="4">
                  <c:v>2015</c:v>
                </c:pt>
              </c:numCache>
            </c:numRef>
          </c:cat>
          <c:val>
            <c:numRef>
              <c:f>Benchmark!$C$8:$G$8</c:f>
              <c:numCache>
                <c:formatCode>0.000_ </c:formatCode>
                <c:ptCount val="5"/>
                <c:pt idx="0">
                  <c:v>8.8763744341957072</c:v>
                </c:pt>
                <c:pt idx="1">
                  <c:v>6.5819412278256726</c:v>
                </c:pt>
                <c:pt idx="2">
                  <c:v>3.5797724055604085</c:v>
                </c:pt>
                <c:pt idx="3">
                  <c:v>2.8537726447388456</c:v>
                </c:pt>
                <c:pt idx="4">
                  <c:v>2.2099615360857618</c:v>
                </c:pt>
              </c:numCache>
            </c:numRef>
          </c:val>
        </c:ser>
        <c:ser>
          <c:idx val="0"/>
          <c:order val="4"/>
          <c:tx>
            <c:v>MLC NAND</c:v>
          </c:tx>
          <c:spPr>
            <a:ln>
              <a:noFill/>
            </a:ln>
          </c:spPr>
          <c:marker>
            <c:symbol val="circle"/>
            <c:size val="12"/>
            <c:spPr>
              <a:solidFill>
                <a:srgbClr val="FFFF00"/>
              </a:solidFill>
            </c:spPr>
          </c:marker>
          <c:cat>
            <c:numRef>
              <c:f>Benchmark!$C$2:$G$2</c:f>
              <c:numCache>
                <c:formatCode>General</c:formatCode>
                <c:ptCount val="5"/>
                <c:pt idx="0">
                  <c:v>2011</c:v>
                </c:pt>
                <c:pt idx="1">
                  <c:v>2012</c:v>
                </c:pt>
                <c:pt idx="2">
                  <c:v>2013</c:v>
                </c:pt>
                <c:pt idx="3">
                  <c:v>2014</c:v>
                </c:pt>
                <c:pt idx="4">
                  <c:v>2015</c:v>
                </c:pt>
              </c:numCache>
            </c:numRef>
          </c:cat>
          <c:val>
            <c:numRef>
              <c:f>Benchmark!$C$12:$G$12</c:f>
              <c:numCache>
                <c:formatCode>0.000_ </c:formatCode>
                <c:ptCount val="5"/>
                <c:pt idx="0">
                  <c:v>1</c:v>
                </c:pt>
                <c:pt idx="1">
                  <c:v>0.84089641525371472</c:v>
                </c:pt>
                <c:pt idx="2">
                  <c:v>0.70710678118654768</c:v>
                </c:pt>
                <c:pt idx="3">
                  <c:v>0.59460355750136062</c:v>
                </c:pt>
                <c:pt idx="4">
                  <c:v>0.5</c:v>
                </c:pt>
              </c:numCache>
            </c:numRef>
          </c:val>
        </c:ser>
        <c:marker val="1"/>
        <c:axId val="51424256"/>
        <c:axId val="51471104"/>
      </c:lineChart>
      <c:catAx>
        <c:axId val="51424256"/>
        <c:scaling>
          <c:orientation val="minMax"/>
        </c:scaling>
        <c:axPos val="b"/>
        <c:numFmt formatCode="General" sourceLinked="1"/>
        <c:tickLblPos val="nextTo"/>
        <c:txPr>
          <a:bodyPr/>
          <a:lstStyle/>
          <a:p>
            <a:pPr>
              <a:defRPr sz="1400"/>
            </a:pPr>
            <a:endParaRPr lang="en-US"/>
          </a:p>
        </c:txPr>
        <c:crossAx val="51471104"/>
        <c:crossesAt val="0"/>
        <c:auto val="1"/>
        <c:lblAlgn val="ctr"/>
        <c:lblOffset val="100"/>
        <c:tickLblSkip val="1"/>
      </c:catAx>
      <c:valAx>
        <c:axId val="51471104"/>
        <c:scaling>
          <c:logBase val="10"/>
          <c:orientation val="minMax"/>
        </c:scaling>
        <c:axPos val="l"/>
        <c:title>
          <c:tx>
            <c:rich>
              <a:bodyPr/>
              <a:lstStyle/>
              <a:p>
                <a:pPr>
                  <a:defRPr sz="1600"/>
                </a:pPr>
                <a:r>
                  <a:rPr lang="en-US" sz="1600"/>
                  <a:t>Normalized size per bit</a:t>
                </a:r>
              </a:p>
            </c:rich>
          </c:tx>
          <c:layout/>
        </c:title>
        <c:numFmt formatCode="General" sourceLinked="0"/>
        <c:minorTickMark val="out"/>
        <c:tickLblPos val="nextTo"/>
        <c:txPr>
          <a:bodyPr/>
          <a:lstStyle/>
          <a:p>
            <a:pPr>
              <a:defRPr sz="1400"/>
            </a:pPr>
            <a:endParaRPr lang="en-US"/>
          </a:p>
        </c:txPr>
        <c:crossAx val="51424256"/>
        <c:crosses val="autoZero"/>
        <c:crossBetween val="between"/>
      </c:valAx>
      <c:spPr>
        <a:noFill/>
        <a:ln>
          <a:solidFill>
            <a:sysClr val="window" lastClr="FFFFFF">
              <a:alpha val="30000"/>
            </a:sysClr>
          </a:solidFill>
        </a:ln>
      </c:spPr>
    </c:plotArea>
    <c:legend>
      <c:legendPos val="r"/>
      <c:layout>
        <c:manualLayout>
          <c:xMode val="edge"/>
          <c:yMode val="edge"/>
          <c:x val="0.79693041418603161"/>
          <c:y val="0.27018059309750464"/>
          <c:w val="0.1966967990733002"/>
          <c:h val="0.4751031587469477"/>
        </c:manualLayout>
      </c:layout>
      <c:txPr>
        <a:bodyPr/>
        <a:lstStyle/>
        <a:p>
          <a:pPr>
            <a:defRPr sz="1400"/>
          </a:pPr>
          <a:endParaRPr lang="en-US"/>
        </a:p>
      </c:txPr>
    </c:legend>
    <c:plotVisOnly val="1"/>
  </c:chart>
  <c:spPr>
    <a:noFill/>
    <a:ln>
      <a:noFill/>
    </a:ln>
  </c:spPr>
  <c:txPr>
    <a:bodyPr/>
    <a:lstStyle/>
    <a:p>
      <a:pPr>
        <a:defRPr sz="1800">
          <a:solidFill>
            <a:schemeClr val="bg1"/>
          </a:solidFill>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419100</xdr:colOff>
      <xdr:row>3</xdr:row>
      <xdr:rowOff>137160</xdr:rowOff>
    </xdr:from>
    <xdr:to>
      <xdr:col>10</xdr:col>
      <xdr:colOff>388620</xdr:colOff>
      <xdr:row>20</xdr:row>
      <xdr:rowOff>91440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0.20025</cdr:x>
      <cdr:y>0.62687</cdr:y>
    </cdr:from>
    <cdr:to>
      <cdr:x>0.77235</cdr:x>
      <cdr:y>0.71891</cdr:y>
    </cdr:to>
    <cdr:sp macro="" textlink="">
      <cdr:nvSpPr>
        <cdr:cNvPr id="3" name="Straight Connector 2"/>
        <cdr:cNvSpPr/>
      </cdr:nvSpPr>
      <cdr:spPr>
        <a:xfrm xmlns:a="http://schemas.openxmlformats.org/drawingml/2006/main">
          <a:off x="1092524" y="1920240"/>
          <a:ext cx="3121336" cy="281940"/>
        </a:xfrm>
        <a:prstGeom xmlns:a="http://schemas.openxmlformats.org/drawingml/2006/main" prst="line">
          <a:avLst/>
        </a:prstGeom>
        <a:ln xmlns:a="http://schemas.openxmlformats.org/drawingml/2006/main" w="60325" cap="rnd" cmpd="sng">
          <a:solidFill>
            <a:srgbClr val="FFFF00">
              <a:alpha val="58000"/>
            </a:srgb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0.2039</cdr:x>
      <cdr:y>0.41293</cdr:y>
    </cdr:from>
    <cdr:to>
      <cdr:x>0.76955</cdr:x>
      <cdr:y>0.57214</cdr:y>
    </cdr:to>
    <cdr:sp macro="" textlink="">
      <cdr:nvSpPr>
        <cdr:cNvPr id="4" name="Straight Connector 3"/>
        <cdr:cNvSpPr/>
      </cdr:nvSpPr>
      <cdr:spPr>
        <a:xfrm xmlns:a="http://schemas.openxmlformats.org/drawingml/2006/main">
          <a:off x="1112466" y="1264919"/>
          <a:ext cx="3086154" cy="487681"/>
        </a:xfrm>
        <a:prstGeom xmlns:a="http://schemas.openxmlformats.org/drawingml/2006/main" prst="line">
          <a:avLst/>
        </a:prstGeom>
        <a:ln xmlns:a="http://schemas.openxmlformats.org/drawingml/2006/main" w="60325" cap="rnd" cmpd="sng">
          <a:solidFill>
            <a:schemeClr val="bg1">
              <a:alpha val="58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44"/>
  <sheetViews>
    <sheetView topLeftCell="B1" workbookViewId="0">
      <pane ySplit="1632"/>
      <selection activeCell="D1" sqref="D1"/>
      <selection pane="bottomLeft" activeCell="H8" sqref="H8"/>
    </sheetView>
  </sheetViews>
  <sheetFormatPr defaultRowHeight="14.4"/>
  <cols>
    <col min="3" max="3" width="9.5546875" bestFit="1" customWidth="1"/>
  </cols>
  <sheetData>
    <row r="1" spans="1:18" ht="16.2">
      <c r="A1" s="1"/>
      <c r="B1" s="7" t="s">
        <v>0</v>
      </c>
      <c r="C1" s="1"/>
      <c r="D1" s="1"/>
      <c r="E1" s="1"/>
      <c r="F1" s="1"/>
      <c r="G1" s="1"/>
      <c r="H1" s="1"/>
      <c r="I1" s="1"/>
      <c r="J1" s="1"/>
      <c r="K1" s="2"/>
      <c r="L1" s="2"/>
      <c r="M1" s="2"/>
      <c r="N1" s="2"/>
      <c r="O1" s="2"/>
      <c r="P1" s="2"/>
      <c r="Q1" s="2"/>
      <c r="R1" s="2"/>
    </row>
    <row r="2" spans="1:18" ht="20.399999999999999">
      <c r="A2" s="3"/>
      <c r="B2" s="9" t="s">
        <v>1</v>
      </c>
      <c r="C2" s="4">
        <v>2011</v>
      </c>
      <c r="D2" s="4">
        <v>2012</v>
      </c>
      <c r="E2" s="4">
        <v>2013</v>
      </c>
      <c r="F2" s="4">
        <v>2014</v>
      </c>
      <c r="G2" s="4">
        <v>2015</v>
      </c>
      <c r="H2" s="4">
        <v>2016</v>
      </c>
      <c r="I2" s="4">
        <v>2017</v>
      </c>
      <c r="J2" s="4">
        <v>2018</v>
      </c>
      <c r="K2" s="4">
        <v>2019</v>
      </c>
      <c r="L2" s="4">
        <v>2020</v>
      </c>
      <c r="M2" s="4">
        <v>2021</v>
      </c>
      <c r="N2" s="4">
        <v>2022</v>
      </c>
      <c r="O2" s="4">
        <v>2023</v>
      </c>
      <c r="P2" s="4">
        <v>2024</v>
      </c>
      <c r="Q2" s="4">
        <v>2025</v>
      </c>
      <c r="R2" s="4">
        <v>2026</v>
      </c>
    </row>
    <row r="3" spans="1:18" ht="30.6">
      <c r="A3" s="25" t="s">
        <v>3</v>
      </c>
      <c r="B3" s="9" t="s">
        <v>2</v>
      </c>
      <c r="C3" s="21">
        <v>35.716523669284484</v>
      </c>
      <c r="D3" s="21">
        <v>31.819805153394633</v>
      </c>
      <c r="E3" s="21">
        <v>28.348223622634642</v>
      </c>
      <c r="F3" s="21">
        <v>25.255396086960886</v>
      </c>
      <c r="G3" s="21">
        <v>22.5</v>
      </c>
      <c r="H3" s="21">
        <v>20.045221158157627</v>
      </c>
      <c r="I3" s="21">
        <v>17.858261834642239</v>
      </c>
      <c r="J3" s="21">
        <v>15.909902576697315</v>
      </c>
      <c r="K3" s="21">
        <v>14.174111811317319</v>
      </c>
      <c r="L3" s="21">
        <v>12.627698043480441</v>
      </c>
      <c r="M3" s="21">
        <v>11.25</v>
      </c>
      <c r="N3" s="21">
        <v>10.022610579078812</v>
      </c>
      <c r="O3" s="21">
        <v>8.9291309173211175</v>
      </c>
      <c r="P3" s="21">
        <v>7.9549512883486555</v>
      </c>
      <c r="Q3" s="21">
        <v>7.0870559056586577</v>
      </c>
      <c r="R3" s="21">
        <v>6.3138490217402197</v>
      </c>
    </row>
    <row r="4" spans="1:18" ht="61.2">
      <c r="A4" s="25" t="s">
        <v>3</v>
      </c>
      <c r="B4" s="9" t="s">
        <v>4</v>
      </c>
      <c r="C4" s="23">
        <v>37.840338686417155</v>
      </c>
      <c r="D4" s="23">
        <v>31.819805153394636</v>
      </c>
      <c r="E4" s="23">
        <v>26.757160087561221</v>
      </c>
      <c r="F4" s="23">
        <v>23.83791962308414</v>
      </c>
      <c r="G4" s="23">
        <v>21.237172035338101</v>
      </c>
      <c r="H4" s="23">
        <v>18.920169343208574</v>
      </c>
      <c r="I4" s="23">
        <v>16.855954614862664</v>
      </c>
      <c r="J4" s="23">
        <v>15.016948359412885</v>
      </c>
      <c r="K4" s="23">
        <v>13.378580043780609</v>
      </c>
      <c r="L4" s="23">
        <v>11.918959811542068</v>
      </c>
      <c r="M4" s="23">
        <v>10.618586017669049</v>
      </c>
      <c r="N4" s="23">
        <v>9.4600846716042852</v>
      </c>
      <c r="O4" s="23">
        <v>8.4279773074313304</v>
      </c>
      <c r="P4" s="23">
        <v>7.5084741797064405</v>
      </c>
      <c r="Q4" s="23">
        <v>6.6892900218903035</v>
      </c>
      <c r="R4" s="23">
        <v>5.9594799057710333</v>
      </c>
    </row>
    <row r="5" spans="1:18" ht="51">
      <c r="A5" s="25" t="s">
        <v>3</v>
      </c>
      <c r="B5" s="24" t="s">
        <v>5</v>
      </c>
      <c r="C5" s="19">
        <v>21.859468675956119</v>
      </c>
      <c r="D5" s="19">
        <v>20.045221158157624</v>
      </c>
      <c r="E5" s="19">
        <v>18.381548848962364</v>
      </c>
      <c r="F5" s="19">
        <v>16.855954614862657</v>
      </c>
      <c r="G5" s="19">
        <v>15.456978533903493</v>
      </c>
      <c r="H5" s="19">
        <v>14.174111811317314</v>
      </c>
      <c r="I5" s="19">
        <v>12.997717839813063</v>
      </c>
      <c r="J5" s="19">
        <v>11.918959811542065</v>
      </c>
      <c r="K5" s="19">
        <v>10.92973433797806</v>
      </c>
      <c r="L5" s="19">
        <v>10.022610579078812</v>
      </c>
      <c r="M5" s="19">
        <v>8.9291309173211175</v>
      </c>
      <c r="N5" s="19">
        <v>7.9549512883486555</v>
      </c>
      <c r="O5" s="20">
        <v>7.9549512883486555</v>
      </c>
      <c r="P5" s="20">
        <v>7.9549512883486555</v>
      </c>
      <c r="Q5" s="20">
        <v>7.9549512883486555</v>
      </c>
      <c r="R5" s="20">
        <v>7.9549512883486555</v>
      </c>
    </row>
    <row r="6" spans="1:18" ht="40.799999999999997">
      <c r="A6" s="25" t="s">
        <v>3</v>
      </c>
      <c r="B6" s="9" t="s">
        <v>7</v>
      </c>
      <c r="C6" s="27">
        <v>3</v>
      </c>
      <c r="D6" s="28">
        <v>3</v>
      </c>
      <c r="E6" s="28">
        <v>3</v>
      </c>
      <c r="F6" s="28">
        <v>3</v>
      </c>
      <c r="G6" s="28">
        <v>3</v>
      </c>
      <c r="H6" s="29">
        <v>3</v>
      </c>
      <c r="I6" s="29">
        <v>3</v>
      </c>
      <c r="J6" s="29">
        <v>3</v>
      </c>
      <c r="K6" s="29">
        <v>3</v>
      </c>
      <c r="L6" s="29">
        <v>3</v>
      </c>
      <c r="M6" s="18">
        <v>4</v>
      </c>
      <c r="N6" s="18">
        <v>4</v>
      </c>
      <c r="O6" s="18">
        <v>4</v>
      </c>
      <c r="P6" s="18">
        <v>4</v>
      </c>
      <c r="Q6" s="18">
        <v>4</v>
      </c>
      <c r="R6" s="18">
        <v>4</v>
      </c>
    </row>
    <row r="7" spans="1:18" ht="40.799999999999997">
      <c r="A7" s="25" t="s">
        <v>6</v>
      </c>
      <c r="B7" s="22" t="s">
        <v>8</v>
      </c>
      <c r="C7" s="37"/>
      <c r="D7" s="37"/>
      <c r="E7" s="37"/>
      <c r="F7" s="37"/>
      <c r="G7" s="37"/>
      <c r="H7" s="32" t="s">
        <v>9</v>
      </c>
      <c r="I7" s="32" t="s">
        <v>10</v>
      </c>
      <c r="J7" s="32" t="s">
        <v>10</v>
      </c>
      <c r="K7" s="32" t="s">
        <v>11</v>
      </c>
      <c r="L7" s="32" t="s">
        <v>11</v>
      </c>
      <c r="M7" s="32" t="s">
        <v>11</v>
      </c>
      <c r="N7" s="32" t="s">
        <v>12</v>
      </c>
      <c r="O7" s="32" t="s">
        <v>12</v>
      </c>
      <c r="P7" s="32" t="s">
        <v>12</v>
      </c>
      <c r="Q7" s="33" t="s">
        <v>13</v>
      </c>
      <c r="R7" s="33" t="s">
        <v>13</v>
      </c>
    </row>
    <row r="8" spans="1:18" ht="40.799999999999997">
      <c r="A8" s="25" t="s">
        <v>6</v>
      </c>
      <c r="B8" s="22" t="s">
        <v>14</v>
      </c>
      <c r="C8" s="37"/>
      <c r="D8" s="37"/>
      <c r="E8" s="37"/>
      <c r="F8" s="37"/>
      <c r="G8" s="37"/>
      <c r="H8" s="38" t="s">
        <v>15</v>
      </c>
      <c r="I8" s="38" t="s">
        <v>15</v>
      </c>
      <c r="J8" s="38" t="s">
        <v>15</v>
      </c>
      <c r="K8" s="38" t="s">
        <v>16</v>
      </c>
      <c r="L8" s="38" t="s">
        <v>16</v>
      </c>
      <c r="M8" s="38" t="s">
        <v>16</v>
      </c>
      <c r="N8" s="38" t="s">
        <v>17</v>
      </c>
      <c r="O8" s="38" t="s">
        <v>17</v>
      </c>
      <c r="P8" s="38" t="s">
        <v>17</v>
      </c>
      <c r="Q8" s="38" t="s">
        <v>18</v>
      </c>
      <c r="R8" s="38" t="s">
        <v>18</v>
      </c>
    </row>
    <row r="9" spans="1:18" ht="61.2">
      <c r="A9" s="25" t="s">
        <v>6</v>
      </c>
      <c r="B9" s="22" t="s">
        <v>19</v>
      </c>
      <c r="C9" s="37"/>
      <c r="D9" s="37"/>
      <c r="E9" s="37"/>
      <c r="F9" s="37"/>
      <c r="G9" s="37"/>
      <c r="H9" s="33">
        <v>8</v>
      </c>
      <c r="I9" s="33">
        <v>16</v>
      </c>
      <c r="J9" s="33">
        <v>32</v>
      </c>
      <c r="K9" s="33">
        <v>32</v>
      </c>
      <c r="L9" s="33">
        <v>64</v>
      </c>
      <c r="M9" s="33">
        <v>64</v>
      </c>
      <c r="N9" s="33">
        <v>98</v>
      </c>
      <c r="O9" s="33">
        <v>98</v>
      </c>
      <c r="P9" s="33">
        <v>98</v>
      </c>
      <c r="Q9" s="33">
        <v>128</v>
      </c>
      <c r="R9" s="33">
        <v>128</v>
      </c>
    </row>
    <row r="10" spans="1:18" ht="34.799999999999997">
      <c r="A10" s="25" t="s">
        <v>6</v>
      </c>
      <c r="B10" s="40" t="s">
        <v>20</v>
      </c>
      <c r="C10" s="37"/>
      <c r="D10" s="37"/>
      <c r="E10" s="37"/>
      <c r="F10" s="37"/>
      <c r="G10" s="37"/>
      <c r="H10" s="34" t="s">
        <v>21</v>
      </c>
      <c r="I10" s="34" t="s">
        <v>22</v>
      </c>
      <c r="J10" s="34" t="s">
        <v>23</v>
      </c>
      <c r="K10" s="34" t="s">
        <v>24</v>
      </c>
      <c r="L10" s="34" t="s">
        <v>25</v>
      </c>
      <c r="M10" s="34" t="s">
        <v>25</v>
      </c>
      <c r="N10" s="34" t="s">
        <v>26</v>
      </c>
      <c r="O10" s="34" t="s">
        <v>26</v>
      </c>
      <c r="P10" s="34" t="s">
        <v>26</v>
      </c>
      <c r="Q10" s="34" t="s">
        <v>27</v>
      </c>
      <c r="R10" s="34" t="s">
        <v>28</v>
      </c>
    </row>
    <row r="11" spans="1:18" ht="34.799999999999997">
      <c r="A11" s="25" t="s">
        <v>6</v>
      </c>
      <c r="B11" s="40" t="s">
        <v>29</v>
      </c>
      <c r="C11" s="37"/>
      <c r="D11" s="37"/>
      <c r="E11" s="37"/>
      <c r="F11" s="37"/>
      <c r="G11" s="37"/>
      <c r="H11" s="34" t="s">
        <v>30</v>
      </c>
      <c r="I11" s="34" t="s">
        <v>31</v>
      </c>
      <c r="J11" s="34" t="s">
        <v>32</v>
      </c>
      <c r="K11" s="34" t="s">
        <v>33</v>
      </c>
      <c r="L11" s="34" t="s">
        <v>34</v>
      </c>
      <c r="M11" s="34" t="s">
        <v>34</v>
      </c>
      <c r="N11" s="34" t="s">
        <v>35</v>
      </c>
      <c r="O11" s="34" t="s">
        <v>35</v>
      </c>
      <c r="P11" s="34" t="s">
        <v>35</v>
      </c>
      <c r="Q11" s="34" t="s">
        <v>36</v>
      </c>
      <c r="R11" s="34" t="s">
        <v>36</v>
      </c>
    </row>
    <row r="12" spans="1:18" ht="16.2">
      <c r="A12" s="25"/>
      <c r="B12" s="40" t="s">
        <v>50</v>
      </c>
      <c r="C12" s="37"/>
      <c r="D12" s="37"/>
      <c r="E12" s="37"/>
      <c r="F12" s="37"/>
      <c r="G12" s="37"/>
      <c r="H12" s="34">
        <v>24</v>
      </c>
      <c r="I12" s="34">
        <v>24</v>
      </c>
      <c r="J12" s="34">
        <v>24</v>
      </c>
      <c r="K12" s="34">
        <v>21</v>
      </c>
      <c r="L12" s="34">
        <v>21</v>
      </c>
      <c r="M12" s="34">
        <v>21</v>
      </c>
      <c r="N12" s="34">
        <v>16</v>
      </c>
      <c r="O12" s="34">
        <v>16</v>
      </c>
      <c r="P12" s="34">
        <v>16</v>
      </c>
      <c r="Q12" s="34">
        <v>12</v>
      </c>
      <c r="R12" s="34">
        <v>12</v>
      </c>
    </row>
    <row r="13" spans="1:18" ht="16.2">
      <c r="A13" s="25"/>
      <c r="B13" s="40" t="s">
        <v>51</v>
      </c>
      <c r="C13" s="37"/>
      <c r="D13" s="37"/>
      <c r="E13" s="37"/>
      <c r="F13" s="37"/>
      <c r="G13" s="37"/>
      <c r="H13" s="34">
        <v>4</v>
      </c>
      <c r="I13" s="34">
        <v>8</v>
      </c>
      <c r="J13" s="34">
        <v>16</v>
      </c>
      <c r="K13" s="34">
        <v>16</v>
      </c>
      <c r="L13" s="34">
        <v>32</v>
      </c>
      <c r="M13" s="34">
        <v>32</v>
      </c>
      <c r="N13" s="34">
        <v>48</v>
      </c>
      <c r="O13" s="34">
        <v>48</v>
      </c>
      <c r="P13" s="34">
        <v>48</v>
      </c>
      <c r="Q13" s="34">
        <v>64</v>
      </c>
      <c r="R13" s="34">
        <v>64</v>
      </c>
    </row>
    <row r="14" spans="1:18" ht="16.2">
      <c r="A14" s="25"/>
      <c r="B14" s="40" t="s">
        <v>49</v>
      </c>
      <c r="C14" s="37"/>
      <c r="D14" s="37"/>
      <c r="E14" s="37"/>
      <c r="F14" s="37"/>
      <c r="G14" s="37"/>
      <c r="H14" s="34">
        <v>32</v>
      </c>
      <c r="I14" s="34">
        <v>32</v>
      </c>
      <c r="J14" s="34">
        <v>32</v>
      </c>
      <c r="K14" s="34">
        <v>28</v>
      </c>
      <c r="L14" s="34">
        <v>28</v>
      </c>
      <c r="M14" s="34">
        <v>28</v>
      </c>
      <c r="N14" s="34">
        <v>24</v>
      </c>
      <c r="O14" s="34">
        <v>24</v>
      </c>
      <c r="P14" s="34">
        <v>24</v>
      </c>
      <c r="Q14" s="34">
        <v>18</v>
      </c>
      <c r="R14" s="34">
        <v>18</v>
      </c>
    </row>
    <row r="15" spans="1:18" ht="16.2">
      <c r="A15" s="25"/>
      <c r="B15" s="40" t="s">
        <v>52</v>
      </c>
      <c r="C15" s="37"/>
      <c r="D15" s="37"/>
      <c r="E15" s="37"/>
      <c r="F15" s="37"/>
      <c r="G15" s="37"/>
      <c r="H15" s="34">
        <v>8</v>
      </c>
      <c r="I15" s="34">
        <v>16</v>
      </c>
      <c r="J15" s="34">
        <v>32</v>
      </c>
      <c r="K15" s="34">
        <v>32</v>
      </c>
      <c r="L15" s="34">
        <v>64</v>
      </c>
      <c r="M15" s="34">
        <v>64</v>
      </c>
      <c r="N15" s="34">
        <v>98</v>
      </c>
      <c r="O15" s="34">
        <v>98</v>
      </c>
      <c r="P15" s="34">
        <v>98</v>
      </c>
      <c r="Q15" s="34">
        <v>128</v>
      </c>
      <c r="R15" s="34">
        <v>128</v>
      </c>
    </row>
    <row r="16" spans="1:18" ht="23.4">
      <c r="A16" s="25"/>
      <c r="B16" s="40" t="s">
        <v>48</v>
      </c>
      <c r="C16" s="70">
        <f>4*C5^2</f>
        <v>1911.345483180427</v>
      </c>
      <c r="D16" s="70">
        <f t="shared" ref="D16:R16" si="0">4*D5^2</f>
        <v>1607.2435651178002</v>
      </c>
      <c r="E16" s="70">
        <f t="shared" si="0"/>
        <v>1351.5253523471583</v>
      </c>
      <c r="F16" s="70">
        <f t="shared" si="0"/>
        <v>1136.4928239132389</v>
      </c>
      <c r="G16" s="70">
        <f t="shared" si="0"/>
        <v>955.67274159021349</v>
      </c>
      <c r="H16" s="70">
        <f t="shared" si="0"/>
        <v>803.62178255889989</v>
      </c>
      <c r="I16" s="70">
        <f t="shared" si="0"/>
        <v>675.76267617357905</v>
      </c>
      <c r="J16" s="70">
        <f t="shared" si="0"/>
        <v>568.24641195661945</v>
      </c>
      <c r="K16" s="70">
        <f t="shared" si="0"/>
        <v>477.83637079510675</v>
      </c>
      <c r="L16" s="70">
        <f t="shared" si="0"/>
        <v>401.81089127945006</v>
      </c>
      <c r="M16" s="70">
        <f t="shared" si="0"/>
        <v>318.91751575463945</v>
      </c>
      <c r="N16" s="70">
        <f t="shared" si="0"/>
        <v>253.12499999999974</v>
      </c>
      <c r="O16" s="70">
        <f t="shared" si="0"/>
        <v>253.12499999999974</v>
      </c>
      <c r="P16" s="70">
        <f t="shared" si="0"/>
        <v>253.12499999999974</v>
      </c>
      <c r="Q16" s="70">
        <f t="shared" si="0"/>
        <v>253.12499999999974</v>
      </c>
      <c r="R16" s="70">
        <f t="shared" si="0"/>
        <v>253.12499999999974</v>
      </c>
    </row>
    <row r="17" spans="1:18" ht="23.4">
      <c r="A17" s="25" t="s">
        <v>6</v>
      </c>
      <c r="B17" s="41" t="s">
        <v>46</v>
      </c>
      <c r="C17" s="70"/>
      <c r="D17" s="70"/>
      <c r="E17" s="70"/>
      <c r="F17" s="70"/>
      <c r="G17" s="70"/>
      <c r="H17" s="70">
        <f t="shared" ref="H17:R17" si="1">4*H12^2/H13</f>
        <v>576</v>
      </c>
      <c r="I17" s="70">
        <f t="shared" si="1"/>
        <v>288</v>
      </c>
      <c r="J17" s="70">
        <f t="shared" si="1"/>
        <v>144</v>
      </c>
      <c r="K17" s="70">
        <f t="shared" si="1"/>
        <v>110.25</v>
      </c>
      <c r="L17" s="70">
        <f t="shared" si="1"/>
        <v>55.125</v>
      </c>
      <c r="M17" s="70">
        <f t="shared" si="1"/>
        <v>55.125</v>
      </c>
      <c r="N17" s="70">
        <f t="shared" si="1"/>
        <v>21.333333333333332</v>
      </c>
      <c r="O17" s="70">
        <f t="shared" si="1"/>
        <v>21.333333333333332</v>
      </c>
      <c r="P17" s="70">
        <f t="shared" si="1"/>
        <v>21.333333333333332</v>
      </c>
      <c r="Q17" s="70">
        <f t="shared" si="1"/>
        <v>9</v>
      </c>
      <c r="R17" s="70">
        <f t="shared" si="1"/>
        <v>9</v>
      </c>
    </row>
    <row r="18" spans="1:18" ht="23.4">
      <c r="A18" s="25" t="s">
        <v>6</v>
      </c>
      <c r="B18" s="41" t="s">
        <v>47</v>
      </c>
      <c r="C18" s="37"/>
      <c r="D18" s="37"/>
      <c r="E18" s="37"/>
      <c r="F18" s="37"/>
      <c r="G18" s="37"/>
      <c r="H18" s="41">
        <f t="shared" ref="H18:R18" si="2">4*H14^2/H15</f>
        <v>512</v>
      </c>
      <c r="I18" s="41">
        <f t="shared" si="2"/>
        <v>256</v>
      </c>
      <c r="J18" s="41">
        <f t="shared" si="2"/>
        <v>128</v>
      </c>
      <c r="K18" s="41">
        <f t="shared" si="2"/>
        <v>98</v>
      </c>
      <c r="L18" s="41">
        <f t="shared" si="2"/>
        <v>49</v>
      </c>
      <c r="M18" s="41">
        <f t="shared" si="2"/>
        <v>49</v>
      </c>
      <c r="N18" s="41">
        <f t="shared" si="2"/>
        <v>23.510204081632654</v>
      </c>
      <c r="O18" s="41">
        <f t="shared" si="2"/>
        <v>23.510204081632654</v>
      </c>
      <c r="P18" s="41">
        <f t="shared" si="2"/>
        <v>23.510204081632654</v>
      </c>
      <c r="Q18" s="41">
        <f t="shared" si="2"/>
        <v>10.125</v>
      </c>
      <c r="R18" s="41">
        <f t="shared" si="2"/>
        <v>10.125</v>
      </c>
    </row>
    <row r="19" spans="1:18" ht="42">
      <c r="A19" s="25" t="s">
        <v>6</v>
      </c>
      <c r="B19" s="39" t="s">
        <v>37</v>
      </c>
      <c r="C19" s="37"/>
      <c r="D19" s="37"/>
      <c r="E19" s="37"/>
      <c r="F19" s="37"/>
      <c r="G19" s="37"/>
      <c r="H19" s="33">
        <v>2</v>
      </c>
      <c r="I19" s="33">
        <v>2</v>
      </c>
      <c r="J19" s="33">
        <v>2</v>
      </c>
      <c r="K19" s="33">
        <v>2</v>
      </c>
      <c r="L19" s="33">
        <v>2</v>
      </c>
      <c r="M19" s="33">
        <v>2</v>
      </c>
      <c r="N19" s="33">
        <v>2</v>
      </c>
      <c r="O19" s="33">
        <v>2</v>
      </c>
      <c r="P19" s="33">
        <v>2</v>
      </c>
      <c r="Q19" s="33">
        <v>2</v>
      </c>
      <c r="R19" s="33">
        <v>2</v>
      </c>
    </row>
    <row r="20" spans="1:18" ht="52.2">
      <c r="A20" s="25" t="s">
        <v>6</v>
      </c>
      <c r="B20" s="39" t="s">
        <v>38</v>
      </c>
      <c r="C20" s="37"/>
      <c r="D20" s="37"/>
      <c r="E20" s="37"/>
      <c r="F20" s="37"/>
      <c r="G20" s="37"/>
      <c r="H20" s="42">
        <v>150.33322619773674</v>
      </c>
      <c r="I20" s="42">
        <v>161.63705685286394</v>
      </c>
      <c r="J20" s="42">
        <v>97.291094729908551</v>
      </c>
      <c r="K20" s="42">
        <v>149.74378212990496</v>
      </c>
      <c r="L20" s="42">
        <v>100.22533565837554</v>
      </c>
      <c r="M20" s="42">
        <v>100.22533565837554</v>
      </c>
      <c r="N20" s="42">
        <v>125.72374887400824</v>
      </c>
      <c r="O20" s="42">
        <v>125.72374887400824</v>
      </c>
      <c r="P20" s="42">
        <v>125.72374887400824</v>
      </c>
      <c r="Q20" s="42">
        <v>128.53041039695128</v>
      </c>
      <c r="R20" s="42">
        <v>128.53041039695128</v>
      </c>
    </row>
    <row r="21" spans="1:18" ht="42">
      <c r="A21" s="25" t="s">
        <v>6</v>
      </c>
      <c r="B21" s="39" t="s">
        <v>39</v>
      </c>
      <c r="C21" s="37"/>
      <c r="D21" s="37"/>
      <c r="E21" s="37"/>
      <c r="F21" s="37"/>
      <c r="G21" s="37"/>
      <c r="H21" s="63">
        <v>91422872340.425522</v>
      </c>
      <c r="I21" s="63">
        <v>170058718152.86621</v>
      </c>
      <c r="J21" s="63">
        <v>282531415343.91528</v>
      </c>
      <c r="K21" s="63">
        <v>367130979375.87732</v>
      </c>
      <c r="L21" s="63">
        <v>548519803178.18823</v>
      </c>
      <c r="M21" s="63">
        <v>548519803178.18823</v>
      </c>
      <c r="N21" s="63">
        <v>874545690550.3634</v>
      </c>
      <c r="O21" s="63">
        <v>874545690550.3634</v>
      </c>
      <c r="P21" s="63">
        <v>874545690550.3634</v>
      </c>
      <c r="Q21" s="63">
        <v>1710897248954.9917</v>
      </c>
      <c r="R21" s="63">
        <v>1710897248954.9917</v>
      </c>
    </row>
    <row r="22" spans="1:18" ht="42">
      <c r="A22" s="25" t="s">
        <v>6</v>
      </c>
      <c r="B22" s="39" t="s">
        <v>40</v>
      </c>
      <c r="C22" s="37"/>
      <c r="D22" s="37"/>
      <c r="E22" s="37"/>
      <c r="F22" s="37"/>
      <c r="G22" s="37"/>
      <c r="H22" s="63">
        <v>182845744680.85104</v>
      </c>
      <c r="I22" s="63">
        <v>340117436305.73242</v>
      </c>
      <c r="J22" s="63">
        <v>565062830687.83057</v>
      </c>
      <c r="K22" s="63">
        <v>734261958751.75464</v>
      </c>
      <c r="L22" s="63">
        <v>1097039606356.3765</v>
      </c>
      <c r="M22" s="63">
        <v>1097039606356.3765</v>
      </c>
      <c r="N22" s="63">
        <v>1749091381100.7268</v>
      </c>
      <c r="O22" s="63">
        <v>1749091381100.7268</v>
      </c>
      <c r="P22" s="63">
        <v>1749091381100.7268</v>
      </c>
      <c r="Q22" s="63">
        <v>3421794497909.9834</v>
      </c>
      <c r="R22" s="63">
        <v>3421794497909.9834</v>
      </c>
    </row>
    <row r="23" spans="1:18" ht="16.2">
      <c r="A23" s="36"/>
      <c r="B23" s="31"/>
      <c r="C23" s="30"/>
      <c r="D23" s="30"/>
      <c r="E23" s="30"/>
      <c r="F23" s="30"/>
      <c r="G23" s="30"/>
      <c r="H23" s="30"/>
      <c r="I23" s="30"/>
      <c r="J23" s="35"/>
      <c r="K23" s="35"/>
      <c r="L23" s="35"/>
      <c r="M23" s="35"/>
      <c r="N23" s="35"/>
      <c r="O23" s="35"/>
      <c r="P23" s="35"/>
      <c r="Q23" s="35"/>
      <c r="R23" s="35"/>
    </row>
    <row r="24" spans="1:18" ht="16.8" thickBot="1">
      <c r="A24" s="54" t="s">
        <v>6</v>
      </c>
      <c r="B24" s="60" t="s">
        <v>54</v>
      </c>
      <c r="C24" s="264"/>
      <c r="D24" s="264"/>
      <c r="E24" s="264"/>
      <c r="F24" s="264"/>
      <c r="G24" s="264"/>
      <c r="H24" s="264"/>
      <c r="I24" s="264"/>
      <c r="J24" s="264"/>
      <c r="K24" s="264"/>
      <c r="L24" s="264"/>
      <c r="M24" s="264"/>
      <c r="N24" s="264"/>
      <c r="O24" s="264"/>
      <c r="P24" s="264"/>
      <c r="Q24" s="264"/>
      <c r="R24" s="264"/>
    </row>
    <row r="25" spans="1:18" ht="16.2" thickBot="1">
      <c r="A25" s="56"/>
      <c r="B25" s="55" t="s">
        <v>1</v>
      </c>
      <c r="C25" s="57">
        <v>2011</v>
      </c>
      <c r="D25" s="57">
        <v>2012</v>
      </c>
      <c r="E25" s="57">
        <v>2013</v>
      </c>
      <c r="F25" s="57">
        <v>2014</v>
      </c>
      <c r="G25" s="57">
        <v>2015</v>
      </c>
      <c r="H25" s="57">
        <v>2016</v>
      </c>
      <c r="I25" s="57">
        <v>2017</v>
      </c>
      <c r="J25" s="57">
        <v>2018</v>
      </c>
      <c r="K25" s="57">
        <v>2019</v>
      </c>
      <c r="L25" s="57">
        <v>2020</v>
      </c>
      <c r="M25" s="58">
        <v>2021</v>
      </c>
      <c r="N25" s="58">
        <v>2022</v>
      </c>
      <c r="O25" s="58">
        <v>2023</v>
      </c>
      <c r="P25" s="58">
        <v>2024</v>
      </c>
      <c r="Q25" s="58">
        <v>2025</v>
      </c>
      <c r="R25" s="59">
        <v>2026</v>
      </c>
    </row>
    <row r="26" spans="1:18" ht="40.799999999999997">
      <c r="A26" s="43" t="s">
        <v>41</v>
      </c>
      <c r="B26" s="61" t="s">
        <v>42</v>
      </c>
      <c r="C26" s="45">
        <v>65</v>
      </c>
      <c r="D26" s="45">
        <v>65</v>
      </c>
      <c r="E26" s="45">
        <v>45</v>
      </c>
      <c r="F26" s="45">
        <v>45</v>
      </c>
      <c r="G26" s="45">
        <v>45</v>
      </c>
      <c r="H26" s="46">
        <v>32</v>
      </c>
      <c r="I26" s="46">
        <v>32</v>
      </c>
      <c r="J26" s="46">
        <v>32</v>
      </c>
      <c r="K26" s="46">
        <v>22</v>
      </c>
      <c r="L26" s="46">
        <v>22</v>
      </c>
      <c r="M26" s="46">
        <v>22</v>
      </c>
      <c r="N26" s="46">
        <v>16</v>
      </c>
      <c r="O26" s="46">
        <v>16</v>
      </c>
      <c r="P26" s="46">
        <v>16</v>
      </c>
      <c r="Q26" s="62">
        <v>11</v>
      </c>
      <c r="R26" s="62">
        <v>11</v>
      </c>
    </row>
    <row r="27" spans="1:18" ht="51">
      <c r="A27" s="54" t="s">
        <v>3</v>
      </c>
      <c r="B27" s="47" t="s">
        <v>43</v>
      </c>
      <c r="C27" s="49">
        <v>20</v>
      </c>
      <c r="D27" s="49">
        <v>20</v>
      </c>
      <c r="E27" s="50">
        <v>15</v>
      </c>
      <c r="F27" s="50">
        <v>14</v>
      </c>
      <c r="G27" s="50">
        <v>14</v>
      </c>
      <c r="H27" s="48">
        <v>10</v>
      </c>
      <c r="I27" s="48">
        <v>10</v>
      </c>
      <c r="J27" s="48">
        <v>10</v>
      </c>
      <c r="K27" s="48">
        <v>8</v>
      </c>
      <c r="L27" s="48">
        <v>8</v>
      </c>
      <c r="M27" s="48">
        <v>8</v>
      </c>
      <c r="N27" s="48">
        <v>8</v>
      </c>
      <c r="O27" s="48">
        <v>8</v>
      </c>
      <c r="P27" s="48">
        <v>8</v>
      </c>
      <c r="Q27" s="48">
        <v>6</v>
      </c>
      <c r="R27" s="48">
        <v>6</v>
      </c>
    </row>
    <row r="28" spans="1:18" ht="30.6">
      <c r="A28" s="43" t="s">
        <v>41</v>
      </c>
      <c r="B28" s="47" t="s">
        <v>44</v>
      </c>
      <c r="C28" s="51">
        <v>8.4500000000000006E-2</v>
      </c>
      <c r="D28" s="51">
        <v>8.4500000000000006E-2</v>
      </c>
      <c r="E28" s="52">
        <v>3.0374999999999999E-2</v>
      </c>
      <c r="F28" s="52">
        <v>2.835E-2</v>
      </c>
      <c r="G28" s="52">
        <v>2.835E-2</v>
      </c>
      <c r="H28" s="52">
        <v>1.0240000000000001E-2</v>
      </c>
      <c r="I28" s="52">
        <v>1.0240000000000001E-2</v>
      </c>
      <c r="J28" s="52">
        <v>1.0240000000000001E-2</v>
      </c>
      <c r="K28" s="52">
        <v>3.872E-3</v>
      </c>
      <c r="L28" s="52">
        <v>3.872E-3</v>
      </c>
      <c r="M28" s="52">
        <v>3.872E-3</v>
      </c>
      <c r="N28" s="52">
        <v>2.0479999999999999E-3</v>
      </c>
      <c r="O28" s="52">
        <v>2.0479999999999999E-3</v>
      </c>
      <c r="P28" s="52">
        <v>2.0479999999999999E-3</v>
      </c>
      <c r="Q28" s="53">
        <v>7.2599999999999997E-4</v>
      </c>
      <c r="R28" s="53">
        <v>7.2599999999999997E-4</v>
      </c>
    </row>
    <row r="29" spans="1:18" ht="16.2">
      <c r="A29" s="1"/>
      <c r="B29" s="14"/>
      <c r="C29" s="5"/>
      <c r="D29" s="5"/>
      <c r="E29" s="5"/>
      <c r="F29" s="5"/>
      <c r="G29" s="5"/>
      <c r="H29" s="5"/>
      <c r="I29" s="5"/>
      <c r="J29" s="5"/>
      <c r="K29" s="5"/>
      <c r="L29" s="5"/>
      <c r="M29" s="5"/>
      <c r="N29" s="5"/>
      <c r="O29" s="5"/>
      <c r="P29" s="5"/>
      <c r="Q29" s="5"/>
      <c r="R29" s="5"/>
    </row>
    <row r="30" spans="1:18" ht="16.2">
      <c r="A30" s="44"/>
      <c r="B30" s="15" t="s">
        <v>55</v>
      </c>
      <c r="C30" s="5"/>
      <c r="D30" s="5"/>
      <c r="E30" s="5"/>
      <c r="F30" s="5"/>
      <c r="G30" s="5"/>
      <c r="H30" s="5"/>
      <c r="I30" s="5"/>
      <c r="J30" s="5"/>
      <c r="K30" s="5"/>
      <c r="L30" s="5"/>
      <c r="M30" s="5"/>
      <c r="N30" s="5"/>
      <c r="O30" s="5"/>
      <c r="P30" s="5"/>
      <c r="Q30" s="5"/>
      <c r="R30" s="5"/>
    </row>
    <row r="31" spans="1:18" ht="20.399999999999999">
      <c r="A31" s="44"/>
      <c r="B31" s="9" t="s">
        <v>1</v>
      </c>
      <c r="C31" s="4">
        <v>2011</v>
      </c>
      <c r="D31" s="4">
        <v>2012</v>
      </c>
      <c r="E31" s="4">
        <v>2013</v>
      </c>
      <c r="F31" s="4">
        <v>2014</v>
      </c>
      <c r="G31" s="4">
        <v>2015</v>
      </c>
      <c r="H31" s="4">
        <v>2016</v>
      </c>
      <c r="I31" s="4">
        <v>2017</v>
      </c>
      <c r="J31" s="4">
        <v>2018</v>
      </c>
      <c r="K31" s="4">
        <v>2019</v>
      </c>
      <c r="L31" s="4">
        <v>2020</v>
      </c>
      <c r="M31" s="4">
        <v>2021</v>
      </c>
      <c r="N31" s="4">
        <v>2022</v>
      </c>
      <c r="O31" s="4">
        <v>2023</v>
      </c>
      <c r="P31" s="4">
        <v>2024</v>
      </c>
      <c r="Q31" s="4">
        <v>2025</v>
      </c>
      <c r="R31" s="4">
        <v>2026</v>
      </c>
    </row>
    <row r="32" spans="1:18" ht="15.6">
      <c r="A32" s="54" t="s">
        <v>3</v>
      </c>
      <c r="B32" s="9"/>
      <c r="C32" s="64">
        <v>45</v>
      </c>
      <c r="D32" s="64">
        <v>38</v>
      </c>
      <c r="E32" s="64">
        <v>32</v>
      </c>
      <c r="F32" s="64">
        <v>28</v>
      </c>
      <c r="G32" s="64">
        <v>24</v>
      </c>
      <c r="H32" s="64">
        <v>21</v>
      </c>
      <c r="I32" s="64">
        <v>18</v>
      </c>
      <c r="J32" s="64">
        <v>16</v>
      </c>
      <c r="K32" s="64">
        <v>14</v>
      </c>
      <c r="L32" s="64">
        <v>13</v>
      </c>
      <c r="M32" s="64">
        <v>12</v>
      </c>
      <c r="N32" s="64">
        <v>10</v>
      </c>
      <c r="O32" s="64">
        <v>9</v>
      </c>
      <c r="P32" s="64">
        <v>8</v>
      </c>
      <c r="Q32" s="26">
        <v>8</v>
      </c>
      <c r="R32" s="26">
        <v>8</v>
      </c>
    </row>
    <row r="33" spans="1:18" ht="15.6">
      <c r="A33" s="54" t="s">
        <v>3</v>
      </c>
      <c r="B33" s="10" t="s">
        <v>56</v>
      </c>
      <c r="C33" s="64">
        <v>4</v>
      </c>
      <c r="D33" s="64">
        <v>4</v>
      </c>
      <c r="E33" s="65">
        <v>4</v>
      </c>
      <c r="F33" s="65">
        <v>4</v>
      </c>
      <c r="G33" s="65">
        <v>4</v>
      </c>
      <c r="H33" s="66">
        <v>4</v>
      </c>
      <c r="I33" s="66">
        <v>4</v>
      </c>
      <c r="J33" s="66">
        <v>4</v>
      </c>
      <c r="K33" s="66">
        <v>4</v>
      </c>
      <c r="L33" s="66">
        <v>4</v>
      </c>
      <c r="M33" s="66">
        <v>4</v>
      </c>
      <c r="N33" s="66">
        <v>4</v>
      </c>
      <c r="O33" s="66">
        <v>4</v>
      </c>
      <c r="P33" s="66">
        <v>4</v>
      </c>
      <c r="Q33" s="66">
        <v>4</v>
      </c>
      <c r="R33" s="66">
        <v>4</v>
      </c>
    </row>
    <row r="34" spans="1:18" ht="15.6">
      <c r="A34" s="54" t="s">
        <v>3</v>
      </c>
      <c r="B34" s="10" t="s">
        <v>57</v>
      </c>
      <c r="C34" s="12">
        <v>14</v>
      </c>
      <c r="D34" s="12">
        <v>12</v>
      </c>
      <c r="E34" s="67">
        <v>8</v>
      </c>
      <c r="F34" s="67">
        <v>8</v>
      </c>
      <c r="G34" s="67">
        <v>8</v>
      </c>
      <c r="H34" s="67">
        <v>6</v>
      </c>
      <c r="I34" s="67">
        <v>6</v>
      </c>
      <c r="J34" s="67">
        <v>6</v>
      </c>
      <c r="K34" s="13">
        <v>6</v>
      </c>
      <c r="L34" s="13">
        <v>6</v>
      </c>
      <c r="M34" s="13">
        <v>5</v>
      </c>
      <c r="N34" s="13">
        <v>5</v>
      </c>
      <c r="O34" s="13">
        <v>5</v>
      </c>
      <c r="P34" s="13">
        <v>5</v>
      </c>
      <c r="Q34" s="8">
        <v>5</v>
      </c>
      <c r="R34" s="8">
        <v>5</v>
      </c>
    </row>
    <row r="35" spans="1:18" ht="15.6">
      <c r="A35" s="54" t="s">
        <v>3</v>
      </c>
      <c r="B35" s="10" t="s">
        <v>53</v>
      </c>
      <c r="C35" s="11">
        <v>1</v>
      </c>
      <c r="D35" s="65">
        <v>1</v>
      </c>
      <c r="E35" s="65">
        <v>1</v>
      </c>
      <c r="F35" s="65">
        <v>1</v>
      </c>
      <c r="G35" s="16">
        <v>2</v>
      </c>
      <c r="H35" s="16">
        <v>2</v>
      </c>
      <c r="I35" s="17" t="s">
        <v>45</v>
      </c>
      <c r="J35" s="17" t="s">
        <v>45</v>
      </c>
      <c r="K35" s="17" t="s">
        <v>45</v>
      </c>
      <c r="L35" s="17" t="s">
        <v>45</v>
      </c>
      <c r="M35" s="17" t="s">
        <v>45</v>
      </c>
      <c r="N35" s="17" t="s">
        <v>45</v>
      </c>
      <c r="O35" s="17" t="s">
        <v>45</v>
      </c>
      <c r="P35" s="16">
        <v>4</v>
      </c>
      <c r="Q35" s="6">
        <v>4</v>
      </c>
      <c r="R35" s="6"/>
    </row>
    <row r="36" spans="1:18" ht="15.6">
      <c r="A36" s="54" t="s">
        <v>3</v>
      </c>
      <c r="B36" s="10"/>
      <c r="C36" s="26">
        <v>8100</v>
      </c>
      <c r="D36" s="26">
        <v>5776</v>
      </c>
      <c r="E36" s="26">
        <v>4096</v>
      </c>
      <c r="F36" s="26">
        <v>3136</v>
      </c>
      <c r="G36" s="26">
        <v>1152</v>
      </c>
      <c r="H36" s="26">
        <v>882</v>
      </c>
      <c r="I36" s="26">
        <v>324</v>
      </c>
      <c r="J36" s="26">
        <v>256</v>
      </c>
      <c r="K36" s="26">
        <v>196</v>
      </c>
      <c r="L36" s="26">
        <v>169</v>
      </c>
      <c r="M36" s="26">
        <v>144</v>
      </c>
      <c r="N36" s="26">
        <v>100</v>
      </c>
      <c r="O36" s="26">
        <v>81</v>
      </c>
      <c r="P36" s="26">
        <v>64</v>
      </c>
      <c r="Q36" s="26">
        <v>64</v>
      </c>
      <c r="R36" s="26">
        <v>64</v>
      </c>
    </row>
    <row r="37" spans="1:18" ht="15.6">
      <c r="A37" s="54" t="s">
        <v>3</v>
      </c>
      <c r="B37" s="10"/>
      <c r="C37" s="69">
        <v>28350</v>
      </c>
      <c r="D37" s="69">
        <v>17328</v>
      </c>
      <c r="E37" s="69">
        <v>8192</v>
      </c>
      <c r="F37" s="69">
        <v>6272</v>
      </c>
      <c r="G37" s="69">
        <v>2304</v>
      </c>
      <c r="H37" s="69">
        <v>1323</v>
      </c>
      <c r="I37" s="69">
        <v>486</v>
      </c>
      <c r="J37" s="69">
        <v>384</v>
      </c>
      <c r="K37" s="69">
        <v>294</v>
      </c>
      <c r="L37" s="69">
        <v>253.5</v>
      </c>
      <c r="M37" s="69">
        <v>180</v>
      </c>
      <c r="N37" s="69">
        <v>125</v>
      </c>
      <c r="O37" s="69">
        <v>101.25</v>
      </c>
      <c r="P37" s="69">
        <v>80</v>
      </c>
      <c r="Q37" s="69">
        <v>80</v>
      </c>
      <c r="R37" s="69">
        <v>80</v>
      </c>
    </row>
    <row r="38" spans="1:18" ht="16.2">
      <c r="A38" s="54" t="s">
        <v>3</v>
      </c>
      <c r="B38" s="1"/>
      <c r="C38" s="68">
        <v>1000000000</v>
      </c>
      <c r="D38" s="68">
        <v>1000000000</v>
      </c>
      <c r="E38" s="68">
        <v>1000000000</v>
      </c>
      <c r="F38" s="68">
        <v>1000000000</v>
      </c>
      <c r="G38" s="68">
        <v>1000000000</v>
      </c>
      <c r="H38" s="68">
        <v>1000000000</v>
      </c>
      <c r="I38" s="68">
        <v>1000000000</v>
      </c>
      <c r="J38" s="68">
        <v>1000000000</v>
      </c>
      <c r="K38" s="68">
        <v>1000000000</v>
      </c>
      <c r="L38" s="68">
        <v>1000000000</v>
      </c>
      <c r="M38" s="68">
        <v>1000000000</v>
      </c>
      <c r="N38" s="68">
        <v>1000000000</v>
      </c>
      <c r="O38" s="68">
        <v>1000000000</v>
      </c>
      <c r="P38" s="68">
        <v>1000000000</v>
      </c>
      <c r="Q38" s="68">
        <v>1000000000</v>
      </c>
      <c r="R38" s="68">
        <v>1000000000</v>
      </c>
    </row>
    <row r="39" spans="1:18" ht="16.2">
      <c r="A39" s="1"/>
      <c r="B39" s="1"/>
      <c r="C39" s="1"/>
      <c r="D39" s="1"/>
      <c r="E39" s="1"/>
      <c r="F39" s="1"/>
      <c r="G39" s="1"/>
      <c r="H39" s="1"/>
      <c r="I39" s="1"/>
      <c r="J39" s="1"/>
      <c r="K39" s="2"/>
      <c r="L39" s="2"/>
      <c r="M39" s="2"/>
      <c r="N39" s="2"/>
      <c r="O39" s="2"/>
      <c r="P39" s="2"/>
      <c r="Q39" s="2"/>
      <c r="R39" s="2"/>
    </row>
    <row r="40" spans="1:18" ht="16.2">
      <c r="A40" s="1"/>
      <c r="B40" s="1"/>
      <c r="C40" s="1"/>
      <c r="D40" s="1"/>
      <c r="E40" s="1"/>
      <c r="F40" s="1"/>
      <c r="G40" s="1"/>
      <c r="H40" s="1"/>
      <c r="I40" s="1"/>
      <c r="J40" s="1"/>
      <c r="K40" s="2"/>
      <c r="L40" s="2"/>
      <c r="M40" s="2"/>
      <c r="N40" s="2"/>
      <c r="O40" s="2"/>
      <c r="P40" s="2"/>
      <c r="Q40" s="2"/>
      <c r="R40" s="2"/>
    </row>
    <row r="41" spans="1:18" ht="16.2">
      <c r="A41" s="1"/>
      <c r="B41" s="1"/>
      <c r="C41" s="1"/>
      <c r="D41" s="1"/>
      <c r="E41" s="1"/>
      <c r="F41" s="1"/>
      <c r="G41" s="1"/>
      <c r="H41" s="1"/>
      <c r="I41" s="1"/>
      <c r="J41" s="1"/>
      <c r="K41" s="2"/>
      <c r="L41" s="2"/>
      <c r="M41" s="2"/>
      <c r="N41" s="2"/>
      <c r="O41" s="2"/>
      <c r="P41" s="2"/>
      <c r="Q41" s="2"/>
      <c r="R41" s="2"/>
    </row>
    <row r="42" spans="1:18" ht="16.2">
      <c r="A42" s="1"/>
      <c r="B42" s="1"/>
      <c r="C42" s="1"/>
      <c r="D42" s="1"/>
      <c r="E42" s="1"/>
      <c r="F42" s="1"/>
      <c r="G42" s="1"/>
      <c r="H42" s="1"/>
      <c r="I42" s="1"/>
      <c r="J42" s="1"/>
      <c r="K42" s="2"/>
      <c r="L42" s="2"/>
      <c r="M42" s="2"/>
      <c r="N42" s="2"/>
      <c r="O42" s="2"/>
      <c r="P42" s="2"/>
      <c r="Q42" s="2"/>
      <c r="R42" s="2"/>
    </row>
    <row r="43" spans="1:18" ht="16.2">
      <c r="A43" s="1"/>
      <c r="B43" s="1"/>
      <c r="C43" s="1"/>
      <c r="D43" s="1"/>
      <c r="E43" s="1"/>
      <c r="F43" s="1"/>
      <c r="G43" s="1"/>
      <c r="H43" s="1"/>
      <c r="I43" s="1"/>
      <c r="J43" s="1"/>
      <c r="K43" s="2"/>
      <c r="L43" s="2"/>
      <c r="M43" s="2"/>
      <c r="N43" s="2"/>
      <c r="O43" s="2"/>
      <c r="P43" s="2"/>
      <c r="Q43" s="2"/>
      <c r="R43" s="2"/>
    </row>
    <row r="44" spans="1:18" ht="16.2">
      <c r="A44" s="1"/>
      <c r="B44" s="1"/>
      <c r="C44" s="1"/>
      <c r="D44" s="1"/>
      <c r="E44" s="1"/>
      <c r="F44" s="1"/>
      <c r="G44" s="1"/>
      <c r="H44" s="1"/>
      <c r="I44" s="1"/>
      <c r="J44" s="1"/>
      <c r="K44" s="2"/>
      <c r="L44" s="2"/>
      <c r="M44" s="2"/>
      <c r="N44" s="2"/>
      <c r="O44" s="2"/>
      <c r="P44" s="2"/>
      <c r="Q44" s="2"/>
      <c r="R44" s="2"/>
    </row>
  </sheetData>
  <mergeCells count="1">
    <mergeCell ref="C24:R24"/>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3:V80"/>
  <sheetViews>
    <sheetView topLeftCell="A5" workbookViewId="0">
      <selection activeCell="U9" sqref="U9"/>
    </sheetView>
  </sheetViews>
  <sheetFormatPr defaultRowHeight="14.4"/>
  <cols>
    <col min="2" max="2" width="21.33203125" bestFit="1" customWidth="1"/>
    <col min="3" max="3" width="24.6640625" customWidth="1"/>
    <col min="4" max="5" width="8.88671875" hidden="1" customWidth="1"/>
  </cols>
  <sheetData>
    <row r="3" spans="1:21" ht="15" thickBot="1">
      <c r="A3" s="78"/>
      <c r="B3" s="78"/>
      <c r="C3" s="79" t="s">
        <v>63</v>
      </c>
      <c r="D3" s="80"/>
      <c r="E3" s="80"/>
      <c r="F3" s="80"/>
      <c r="G3" s="80"/>
      <c r="H3" s="80"/>
      <c r="I3" s="80"/>
      <c r="J3" s="80"/>
      <c r="K3" s="80"/>
      <c r="L3" s="80"/>
      <c r="M3" s="80"/>
      <c r="N3" s="80"/>
      <c r="O3" s="80"/>
      <c r="P3" s="80"/>
      <c r="Q3" s="80"/>
      <c r="R3" s="80"/>
      <c r="S3" s="80"/>
      <c r="T3" s="78"/>
      <c r="U3" s="78"/>
    </row>
    <row r="4" spans="1:21" ht="15" thickBot="1">
      <c r="A4" s="78"/>
      <c r="B4" s="196"/>
      <c r="C4" s="81" t="s">
        <v>64</v>
      </c>
      <c r="D4" s="82">
        <v>2009</v>
      </c>
      <c r="E4" s="83">
        <v>2010</v>
      </c>
      <c r="F4" s="83">
        <v>2011</v>
      </c>
      <c r="G4" s="83">
        <v>2012</v>
      </c>
      <c r="H4" s="83">
        <v>2013</v>
      </c>
      <c r="I4" s="83">
        <v>2014</v>
      </c>
      <c r="J4" s="83">
        <v>2015</v>
      </c>
      <c r="K4" s="83">
        <v>2016</v>
      </c>
      <c r="L4" s="83">
        <v>2017</v>
      </c>
      <c r="M4" s="83">
        <v>2018</v>
      </c>
      <c r="N4" s="83">
        <v>2019</v>
      </c>
      <c r="O4" s="83">
        <v>2020</v>
      </c>
      <c r="P4" s="83">
        <v>2021</v>
      </c>
      <c r="Q4" s="83">
        <v>2022</v>
      </c>
      <c r="R4" s="83">
        <v>2023</v>
      </c>
      <c r="S4" s="83">
        <v>2024</v>
      </c>
      <c r="T4" s="84">
        <v>2025</v>
      </c>
      <c r="U4" s="85">
        <v>2026</v>
      </c>
    </row>
    <row r="5" spans="1:21">
      <c r="A5" s="86"/>
      <c r="B5" s="197" t="s">
        <v>65</v>
      </c>
      <c r="C5" s="270" t="s">
        <v>66</v>
      </c>
      <c r="D5" s="87"/>
      <c r="E5" s="204">
        <v>42</v>
      </c>
      <c r="F5" s="207">
        <v>36</v>
      </c>
      <c r="G5" s="88">
        <v>31</v>
      </c>
      <c r="H5" s="89">
        <v>28</v>
      </c>
      <c r="I5" s="89">
        <v>25</v>
      </c>
      <c r="J5" s="89">
        <v>24</v>
      </c>
      <c r="K5" s="89">
        <v>21</v>
      </c>
      <c r="L5" s="90">
        <v>18</v>
      </c>
      <c r="M5" s="90">
        <v>16</v>
      </c>
      <c r="N5" s="90">
        <v>14</v>
      </c>
      <c r="O5" s="90">
        <v>13</v>
      </c>
      <c r="P5" s="90">
        <v>12</v>
      </c>
      <c r="Q5" s="90">
        <v>10</v>
      </c>
      <c r="R5" s="90">
        <v>9</v>
      </c>
      <c r="S5" s="90">
        <v>8</v>
      </c>
      <c r="T5" s="91"/>
      <c r="U5" s="92"/>
    </row>
    <row r="6" spans="1:21">
      <c r="A6" s="93"/>
      <c r="B6" s="198" t="s">
        <v>67</v>
      </c>
      <c r="C6" s="271"/>
      <c r="D6" s="94">
        <v>45</v>
      </c>
      <c r="E6" s="205">
        <v>40.090442316315269</v>
      </c>
      <c r="F6" s="208">
        <v>35.716523669284484</v>
      </c>
      <c r="G6" s="95">
        <v>31.819805153394633</v>
      </c>
      <c r="H6" s="95">
        <v>28.348223622634642</v>
      </c>
      <c r="I6" s="95">
        <v>25.255396086960886</v>
      </c>
      <c r="J6" s="95">
        <v>22.5</v>
      </c>
      <c r="K6" s="96">
        <v>20.045221158157627</v>
      </c>
      <c r="L6" s="97">
        <v>17.858261834642239</v>
      </c>
      <c r="M6" s="97">
        <v>15.909902576697315</v>
      </c>
      <c r="N6" s="97">
        <v>14.174111811317319</v>
      </c>
      <c r="O6" s="97">
        <v>12.627698043480441</v>
      </c>
      <c r="P6" s="97">
        <v>11.25</v>
      </c>
      <c r="Q6" s="97">
        <v>10.022610579078812</v>
      </c>
      <c r="R6" s="97">
        <v>8.9291309173211175</v>
      </c>
      <c r="S6" s="97">
        <v>7.9549512883486555</v>
      </c>
      <c r="T6" s="97">
        <v>7.0870559056586577</v>
      </c>
      <c r="U6" s="98">
        <v>6.3138490217402197</v>
      </c>
    </row>
    <row r="7" spans="1:21" ht="15" thickBot="1">
      <c r="A7" s="78"/>
      <c r="B7" s="199" t="s">
        <v>68</v>
      </c>
      <c r="C7" s="272"/>
      <c r="D7" s="99"/>
      <c r="E7" s="206"/>
      <c r="F7" s="209">
        <v>36</v>
      </c>
      <c r="G7" s="100">
        <v>31</v>
      </c>
      <c r="H7" s="101">
        <v>28</v>
      </c>
      <c r="I7" s="101">
        <v>25</v>
      </c>
      <c r="J7" s="101">
        <v>22</v>
      </c>
      <c r="K7" s="101">
        <v>20</v>
      </c>
      <c r="L7" s="102">
        <v>18</v>
      </c>
      <c r="M7" s="102">
        <v>16</v>
      </c>
      <c r="N7" s="102">
        <v>14</v>
      </c>
      <c r="O7" s="102">
        <v>13</v>
      </c>
      <c r="P7" s="102">
        <v>12</v>
      </c>
      <c r="Q7" s="102">
        <v>11</v>
      </c>
      <c r="R7" s="102">
        <v>10</v>
      </c>
      <c r="S7" s="102">
        <v>9</v>
      </c>
      <c r="T7" s="102">
        <v>7</v>
      </c>
      <c r="U7" s="103">
        <v>6</v>
      </c>
    </row>
    <row r="8" spans="1:21">
      <c r="A8" s="86"/>
      <c r="B8" s="197" t="s">
        <v>65</v>
      </c>
      <c r="C8" s="268" t="s">
        <v>69</v>
      </c>
      <c r="D8" s="104"/>
      <c r="E8" s="210">
        <v>1.0584000000000001E-2</v>
      </c>
      <c r="F8" s="212">
        <v>7.7760000000000017E-3</v>
      </c>
      <c r="G8" s="105">
        <v>5.7659999999999994E-3</v>
      </c>
      <c r="H8" s="106">
        <v>3.1360000000000003E-3</v>
      </c>
      <c r="I8" s="106">
        <v>2.5000000000000001E-3</v>
      </c>
      <c r="J8" s="106">
        <v>2.3040000000000001E-3</v>
      </c>
      <c r="K8" s="106">
        <v>1.7640000000000002E-3</v>
      </c>
      <c r="L8" s="107">
        <v>1.2960000000000003E-3</v>
      </c>
      <c r="M8" s="107">
        <v>1.024E-3</v>
      </c>
      <c r="N8" s="107">
        <v>7.8400000000000008E-4</v>
      </c>
      <c r="O8" s="107">
        <v>6.7600000000000017E-4</v>
      </c>
      <c r="P8" s="107">
        <v>5.7600000000000001E-4</v>
      </c>
      <c r="Q8" s="107">
        <v>4.0000000000000002E-4</v>
      </c>
      <c r="R8" s="107">
        <v>4.0000000000000002E-4</v>
      </c>
      <c r="S8" s="107">
        <v>4.0000000000000002E-4</v>
      </c>
      <c r="T8" s="108"/>
      <c r="U8" s="109"/>
    </row>
    <row r="9" spans="1:21" ht="15" thickBot="1">
      <c r="A9" s="86"/>
      <c r="B9" s="199" t="s">
        <v>68</v>
      </c>
      <c r="C9" s="269"/>
      <c r="D9" s="110"/>
      <c r="E9" s="211"/>
      <c r="F9" s="213">
        <v>7.7760000000000017E-3</v>
      </c>
      <c r="G9" s="111">
        <v>5.7659999999999994E-3</v>
      </c>
      <c r="H9" s="112">
        <v>3.1360000000000003E-3</v>
      </c>
      <c r="I9" s="112">
        <v>2.5000000000000001E-3</v>
      </c>
      <c r="J9" s="112">
        <v>1.9359999999999998E-3</v>
      </c>
      <c r="K9" s="112">
        <v>1.6000000000000001E-3</v>
      </c>
      <c r="L9" s="113">
        <v>1.2960000000000003E-3</v>
      </c>
      <c r="M9" s="113">
        <v>1.024E-3</v>
      </c>
      <c r="N9" s="113">
        <v>7.8400000000000008E-4</v>
      </c>
      <c r="O9" s="113">
        <v>6.7600000000000017E-4</v>
      </c>
      <c r="P9" s="113">
        <v>5.7600000000000001E-4</v>
      </c>
      <c r="Q9" s="113">
        <v>4.8399999999999995E-4</v>
      </c>
      <c r="R9" s="113">
        <v>4.0000000000000002E-4</v>
      </c>
      <c r="S9" s="113">
        <v>3.2400000000000007E-4</v>
      </c>
      <c r="T9" s="113">
        <v>1.9600000000000002E-4</v>
      </c>
      <c r="U9" s="114">
        <v>1.44E-4</v>
      </c>
    </row>
    <row r="10" spans="1:21">
      <c r="A10" s="86"/>
      <c r="B10" s="197" t="s">
        <v>65</v>
      </c>
      <c r="C10" s="265" t="s">
        <v>70</v>
      </c>
      <c r="D10" s="115"/>
      <c r="E10" s="214">
        <v>0.59985714285714276</v>
      </c>
      <c r="F10" s="216">
        <v>0.49990909090909091</v>
      </c>
      <c r="G10" s="116">
        <v>0.39992727272727274</v>
      </c>
      <c r="H10" s="116">
        <v>0.30030000000000001</v>
      </c>
      <c r="I10" s="116">
        <v>0.29991000000000001</v>
      </c>
      <c r="J10" s="116">
        <v>0.29991000000000001</v>
      </c>
      <c r="K10" s="116">
        <v>0.29991000000000001</v>
      </c>
      <c r="L10" s="116">
        <v>0.29991000000000001</v>
      </c>
      <c r="M10" s="116">
        <v>0.29991000000000001</v>
      </c>
      <c r="N10" s="116">
        <v>0.24998999999999999</v>
      </c>
      <c r="O10" s="116">
        <v>0.20007</v>
      </c>
      <c r="P10" s="116">
        <v>0.13338</v>
      </c>
      <c r="Q10" s="116">
        <v>0.12012</v>
      </c>
      <c r="R10" s="116">
        <v>0.10010000000000001</v>
      </c>
      <c r="S10" s="116">
        <v>0.10010000000000001</v>
      </c>
      <c r="T10" s="91"/>
      <c r="U10" s="92"/>
    </row>
    <row r="11" spans="1:21" ht="15" thickBot="1">
      <c r="A11" s="86"/>
      <c r="B11" s="199" t="s">
        <v>68</v>
      </c>
      <c r="C11" s="266"/>
      <c r="D11" s="110"/>
      <c r="E11" s="215"/>
      <c r="F11" s="217">
        <v>0.5</v>
      </c>
      <c r="G11" s="117">
        <v>0.5</v>
      </c>
      <c r="H11" s="102">
        <v>0.3</v>
      </c>
      <c r="I11" s="102">
        <v>0.3</v>
      </c>
      <c r="J11" s="102">
        <v>0.3</v>
      </c>
      <c r="K11" s="102">
        <v>0.3</v>
      </c>
      <c r="L11" s="102">
        <v>0.3</v>
      </c>
      <c r="M11" s="102">
        <v>0.3</v>
      </c>
      <c r="N11" s="102">
        <v>0.3</v>
      </c>
      <c r="O11" s="102">
        <v>0.3</v>
      </c>
      <c r="P11" s="102">
        <v>0.3</v>
      </c>
      <c r="Q11" s="102">
        <v>0.3</v>
      </c>
      <c r="R11" s="102">
        <v>0.25</v>
      </c>
      <c r="S11" s="102">
        <v>0.25</v>
      </c>
      <c r="T11" s="102">
        <v>0.25</v>
      </c>
      <c r="U11" s="103">
        <v>0.25</v>
      </c>
    </row>
    <row r="12" spans="1:21">
      <c r="A12" s="86"/>
      <c r="B12" s="197" t="s">
        <v>65</v>
      </c>
      <c r="C12" s="265" t="s">
        <v>71</v>
      </c>
      <c r="D12" s="118"/>
      <c r="E12" s="204">
        <v>0.55000000000000004</v>
      </c>
      <c r="F12" s="207">
        <v>0.55000000000000004</v>
      </c>
      <c r="G12" s="119">
        <v>0.55000000000000004</v>
      </c>
      <c r="H12" s="120">
        <v>0.55000000000000004</v>
      </c>
      <c r="I12" s="120">
        <v>0.55000000000000004</v>
      </c>
      <c r="J12" s="121">
        <v>0.5</v>
      </c>
      <c r="K12" s="121">
        <v>0.5</v>
      </c>
      <c r="L12" s="121">
        <v>0.5</v>
      </c>
      <c r="M12" s="121">
        <v>0.5</v>
      </c>
      <c r="N12" s="121">
        <v>0.45</v>
      </c>
      <c r="O12" s="121">
        <v>0.45</v>
      </c>
      <c r="P12" s="121">
        <v>0.45</v>
      </c>
      <c r="Q12" s="121">
        <v>0.45</v>
      </c>
      <c r="R12" s="121">
        <v>0.42499999999999999</v>
      </c>
      <c r="S12" s="121">
        <v>0.42499999999999999</v>
      </c>
      <c r="T12" s="91"/>
      <c r="U12" s="92"/>
    </row>
    <row r="13" spans="1:21" ht="15" thickBot="1">
      <c r="A13" s="86"/>
      <c r="B13" s="199" t="s">
        <v>68</v>
      </c>
      <c r="C13" s="266"/>
      <c r="D13" s="110"/>
      <c r="E13" s="215"/>
      <c r="F13" s="209">
        <v>0.55000000000000004</v>
      </c>
      <c r="G13" s="100">
        <v>0.55000000000000004</v>
      </c>
      <c r="H13" s="122">
        <v>0.52500000000000002</v>
      </c>
      <c r="I13" s="122">
        <v>0.52500000000000002</v>
      </c>
      <c r="J13" s="123">
        <v>0.5</v>
      </c>
      <c r="K13" s="122">
        <v>0.47500000000000003</v>
      </c>
      <c r="L13" s="122">
        <v>0.47500000000000003</v>
      </c>
      <c r="M13" s="122">
        <v>0.47500000000000003</v>
      </c>
      <c r="N13" s="123">
        <v>0.45</v>
      </c>
      <c r="O13" s="123">
        <v>0.45</v>
      </c>
      <c r="P13" s="123">
        <v>0.45</v>
      </c>
      <c r="Q13" s="123">
        <v>0.45</v>
      </c>
      <c r="R13" s="123">
        <v>0.42499999999999999</v>
      </c>
      <c r="S13" s="123">
        <v>0.42499999999999999</v>
      </c>
      <c r="T13" s="122">
        <v>0.39999999999999997</v>
      </c>
      <c r="U13" s="124">
        <v>0.39999999999999997</v>
      </c>
    </row>
    <row r="14" spans="1:21">
      <c r="A14" s="86"/>
      <c r="B14" s="197" t="s">
        <v>65</v>
      </c>
      <c r="C14" s="265" t="s">
        <v>72</v>
      </c>
      <c r="D14" s="125"/>
      <c r="E14" s="126">
        <v>9.1688497261252699</v>
      </c>
      <c r="F14" s="127">
        <v>11.002000363702493</v>
      </c>
      <c r="G14" s="128">
        <v>13.752500454628114</v>
      </c>
      <c r="H14" s="128">
        <v>18.315018315018317</v>
      </c>
      <c r="I14" s="128">
        <v>18.338834983828484</v>
      </c>
      <c r="J14" s="128">
        <v>16.671668167116803</v>
      </c>
      <c r="K14" s="128">
        <v>16.671668167116803</v>
      </c>
      <c r="L14" s="128">
        <v>16.671668167116803</v>
      </c>
      <c r="M14" s="128">
        <v>16.671668167116803</v>
      </c>
      <c r="N14" s="128">
        <v>18.000720028801155</v>
      </c>
      <c r="O14" s="128">
        <v>22.492127755285651</v>
      </c>
      <c r="P14" s="128">
        <v>33.738191632928476</v>
      </c>
      <c r="Q14" s="128">
        <v>37.462537462537462</v>
      </c>
      <c r="R14" s="128">
        <v>42.457542457542452</v>
      </c>
      <c r="S14" s="128">
        <v>42.457542457542452</v>
      </c>
      <c r="T14" s="91"/>
      <c r="U14" s="92"/>
    </row>
    <row r="15" spans="1:21" ht="15" thickBot="1">
      <c r="A15" s="86"/>
      <c r="B15" s="199" t="s">
        <v>68</v>
      </c>
      <c r="C15" s="266"/>
      <c r="D15" s="110"/>
      <c r="E15" s="100"/>
      <c r="F15" s="129">
        <v>11.000000000000002</v>
      </c>
      <c r="G15" s="129">
        <v>11.000000000000002</v>
      </c>
      <c r="H15" s="130">
        <v>17.5</v>
      </c>
      <c r="I15" s="130">
        <v>17.5</v>
      </c>
      <c r="J15" s="130">
        <v>16.666666666666668</v>
      </c>
      <c r="K15" s="130">
        <v>15.833333333333336</v>
      </c>
      <c r="L15" s="130">
        <v>15.833333333333336</v>
      </c>
      <c r="M15" s="130">
        <v>15.833333333333336</v>
      </c>
      <c r="N15" s="130">
        <v>15</v>
      </c>
      <c r="O15" s="130">
        <v>15</v>
      </c>
      <c r="P15" s="130">
        <v>15</v>
      </c>
      <c r="Q15" s="130">
        <v>15</v>
      </c>
      <c r="R15" s="130">
        <v>17</v>
      </c>
      <c r="S15" s="130">
        <v>17</v>
      </c>
      <c r="T15" s="130">
        <v>15.999999999999998</v>
      </c>
      <c r="U15" s="192">
        <v>15.999999999999998</v>
      </c>
    </row>
    <row r="16" spans="1:21">
      <c r="A16" s="86"/>
      <c r="B16" s="200" t="s">
        <v>65</v>
      </c>
      <c r="C16" s="265" t="s">
        <v>73</v>
      </c>
      <c r="D16" s="131"/>
      <c r="E16" s="204" t="s">
        <v>74</v>
      </c>
      <c r="F16" s="207" t="s">
        <v>74</v>
      </c>
      <c r="G16" s="88" t="s">
        <v>75</v>
      </c>
      <c r="H16" s="89" t="s">
        <v>76</v>
      </c>
      <c r="I16" s="89" t="s">
        <v>76</v>
      </c>
      <c r="J16" s="89" t="s">
        <v>76</v>
      </c>
      <c r="K16" s="89" t="s">
        <v>76</v>
      </c>
      <c r="L16" s="90" t="s">
        <v>76</v>
      </c>
      <c r="M16" s="90" t="s">
        <v>76</v>
      </c>
      <c r="N16" s="90" t="s">
        <v>76</v>
      </c>
      <c r="O16" s="90" t="s">
        <v>76</v>
      </c>
      <c r="P16" s="90" t="s">
        <v>76</v>
      </c>
      <c r="Q16" s="90" t="s">
        <v>76</v>
      </c>
      <c r="R16" s="90" t="s">
        <v>76</v>
      </c>
      <c r="S16" s="90" t="s">
        <v>76</v>
      </c>
      <c r="T16" s="91"/>
      <c r="U16" s="92"/>
    </row>
    <row r="17" spans="1:21" ht="28.2" thickBot="1">
      <c r="A17" s="86"/>
      <c r="B17" s="199" t="s">
        <v>68</v>
      </c>
      <c r="C17" s="266"/>
      <c r="D17" s="110"/>
      <c r="E17" s="215" t="s">
        <v>74</v>
      </c>
      <c r="F17" s="209" t="s">
        <v>74</v>
      </c>
      <c r="G17" s="132" t="s">
        <v>77</v>
      </c>
      <c r="H17" s="101" t="s">
        <v>76</v>
      </c>
      <c r="I17" s="101" t="s">
        <v>76</v>
      </c>
      <c r="J17" s="101" t="s">
        <v>76</v>
      </c>
      <c r="K17" s="101" t="s">
        <v>76</v>
      </c>
      <c r="L17" s="102" t="s">
        <v>76</v>
      </c>
      <c r="M17" s="102" t="s">
        <v>76</v>
      </c>
      <c r="N17" s="102" t="s">
        <v>76</v>
      </c>
      <c r="O17" s="102" t="s">
        <v>76</v>
      </c>
      <c r="P17" s="102" t="s">
        <v>76</v>
      </c>
      <c r="Q17" s="102" t="s">
        <v>76</v>
      </c>
      <c r="R17" s="102" t="s">
        <v>76</v>
      </c>
      <c r="S17" s="102" t="s">
        <v>76</v>
      </c>
      <c r="T17" s="102" t="s">
        <v>76</v>
      </c>
      <c r="U17" s="103" t="s">
        <v>76</v>
      </c>
    </row>
    <row r="18" spans="1:21">
      <c r="A18" s="86"/>
      <c r="B18" s="197" t="s">
        <v>65</v>
      </c>
      <c r="C18" s="265" t="s">
        <v>78</v>
      </c>
      <c r="D18" s="87"/>
      <c r="E18" s="218">
        <v>5</v>
      </c>
      <c r="F18" s="219">
        <v>5</v>
      </c>
      <c r="G18" s="119">
        <v>4.5</v>
      </c>
      <c r="H18" s="119">
        <v>4.5</v>
      </c>
      <c r="I18" s="119">
        <v>4.5</v>
      </c>
      <c r="J18" s="119">
        <v>4.5</v>
      </c>
      <c r="K18" s="120">
        <v>4</v>
      </c>
      <c r="L18" s="120">
        <v>4</v>
      </c>
      <c r="M18" s="120">
        <v>4</v>
      </c>
      <c r="N18" s="120">
        <v>4</v>
      </c>
      <c r="O18" s="120">
        <v>4</v>
      </c>
      <c r="P18" s="120">
        <v>4</v>
      </c>
      <c r="Q18" s="120">
        <v>4</v>
      </c>
      <c r="R18" s="120">
        <v>4</v>
      </c>
      <c r="S18" s="120">
        <v>4</v>
      </c>
      <c r="T18" s="91"/>
      <c r="U18" s="92"/>
    </row>
    <row r="19" spans="1:21" ht="15" thickBot="1">
      <c r="A19" s="86"/>
      <c r="B19" s="199" t="s">
        <v>68</v>
      </c>
      <c r="C19" s="266"/>
      <c r="D19" s="110"/>
      <c r="E19" s="215"/>
      <c r="F19" s="209">
        <v>5</v>
      </c>
      <c r="G19" s="100">
        <v>5</v>
      </c>
      <c r="H19" s="133">
        <v>4.5</v>
      </c>
      <c r="I19" s="133">
        <v>4.5</v>
      </c>
      <c r="J19" s="133">
        <v>4.5</v>
      </c>
      <c r="K19" s="133">
        <v>4.5</v>
      </c>
      <c r="L19" s="133">
        <v>4</v>
      </c>
      <c r="M19" s="133">
        <v>4</v>
      </c>
      <c r="N19" s="133">
        <v>4</v>
      </c>
      <c r="O19" s="133">
        <v>4</v>
      </c>
      <c r="P19" s="133">
        <v>4</v>
      </c>
      <c r="Q19" s="133">
        <v>4</v>
      </c>
      <c r="R19" s="133">
        <v>4</v>
      </c>
      <c r="S19" s="133">
        <v>4</v>
      </c>
      <c r="T19" s="133">
        <v>4</v>
      </c>
      <c r="U19" s="134">
        <v>4</v>
      </c>
    </row>
    <row r="20" spans="1:21">
      <c r="A20" s="86"/>
      <c r="B20" s="197" t="s">
        <v>65</v>
      </c>
      <c r="C20" s="265" t="s">
        <v>79</v>
      </c>
      <c r="D20" s="87"/>
      <c r="E20" s="204">
        <v>2.7</v>
      </c>
      <c r="F20" s="207">
        <v>2.7</v>
      </c>
      <c r="G20" s="119">
        <v>2.7</v>
      </c>
      <c r="H20" s="119">
        <v>2.6</v>
      </c>
      <c r="I20" s="119">
        <v>2.6</v>
      </c>
      <c r="J20" s="119">
        <v>2.5</v>
      </c>
      <c r="K20" s="119">
        <v>2.4</v>
      </c>
      <c r="L20" s="119">
        <v>2.2999999999999998</v>
      </c>
      <c r="M20" s="119">
        <v>2.2999999999999998</v>
      </c>
      <c r="N20" s="119">
        <v>2.2000000000000002</v>
      </c>
      <c r="O20" s="119">
        <v>2.2000000000000002</v>
      </c>
      <c r="P20" s="119">
        <v>2.2000000000000002</v>
      </c>
      <c r="Q20" s="119">
        <v>2.2000000000000002</v>
      </c>
      <c r="R20" s="119">
        <v>2</v>
      </c>
      <c r="S20" s="119">
        <v>2</v>
      </c>
      <c r="T20" s="91"/>
      <c r="U20" s="92"/>
    </row>
    <row r="21" spans="1:21" ht="15" thickBot="1">
      <c r="A21" s="86"/>
      <c r="B21" s="199" t="s">
        <v>68</v>
      </c>
      <c r="C21" s="266"/>
      <c r="D21" s="110"/>
      <c r="E21" s="215">
        <v>2.7</v>
      </c>
      <c r="F21" s="209">
        <v>2.7</v>
      </c>
      <c r="G21" s="100">
        <v>2.7</v>
      </c>
      <c r="H21" s="100">
        <v>2.6</v>
      </c>
      <c r="I21" s="100">
        <v>2.6</v>
      </c>
      <c r="J21" s="100">
        <v>2.5</v>
      </c>
      <c r="K21" s="100">
        <v>2.4</v>
      </c>
      <c r="L21" s="100">
        <v>2.4</v>
      </c>
      <c r="M21" s="100">
        <v>2.4</v>
      </c>
      <c r="N21" s="100">
        <v>2.4</v>
      </c>
      <c r="O21" s="100">
        <v>2.4</v>
      </c>
      <c r="P21" s="100">
        <v>2.2000000000000002</v>
      </c>
      <c r="Q21" s="100">
        <v>2.2000000000000002</v>
      </c>
      <c r="R21" s="100">
        <v>2</v>
      </c>
      <c r="S21" s="100">
        <v>2</v>
      </c>
      <c r="T21" s="133">
        <v>2.2000000000000002</v>
      </c>
      <c r="U21" s="134">
        <v>2.2000000000000002</v>
      </c>
    </row>
    <row r="22" spans="1:21">
      <c r="A22" s="86"/>
      <c r="B22" s="197" t="s">
        <v>65</v>
      </c>
      <c r="C22" s="265" t="s">
        <v>80</v>
      </c>
      <c r="D22" s="135"/>
      <c r="E22" s="204" t="s">
        <v>81</v>
      </c>
      <c r="F22" s="207" t="s">
        <v>81</v>
      </c>
      <c r="G22" s="119" t="s">
        <v>81</v>
      </c>
      <c r="H22" s="119" t="s">
        <v>81</v>
      </c>
      <c r="I22" s="119" t="s">
        <v>81</v>
      </c>
      <c r="J22" s="119" t="s">
        <v>81</v>
      </c>
      <c r="K22" s="119" t="s">
        <v>81</v>
      </c>
      <c r="L22" s="119" t="s">
        <v>81</v>
      </c>
      <c r="M22" s="119" t="s">
        <v>81</v>
      </c>
      <c r="N22" s="119" t="s">
        <v>81</v>
      </c>
      <c r="O22" s="119" t="s">
        <v>81</v>
      </c>
      <c r="P22" s="119" t="s">
        <v>81</v>
      </c>
      <c r="Q22" s="119" t="s">
        <v>81</v>
      </c>
      <c r="R22" s="119" t="s">
        <v>81</v>
      </c>
      <c r="S22" s="119" t="s">
        <v>81</v>
      </c>
      <c r="T22" s="91"/>
      <c r="U22" s="92"/>
    </row>
    <row r="23" spans="1:21" ht="15" thickBot="1">
      <c r="A23" s="86"/>
      <c r="B23" s="199" t="s">
        <v>68</v>
      </c>
      <c r="C23" s="266"/>
      <c r="D23" s="110"/>
      <c r="E23" s="215" t="s">
        <v>81</v>
      </c>
      <c r="F23" s="209" t="s">
        <v>81</v>
      </c>
      <c r="G23" s="100" t="s">
        <v>81</v>
      </c>
      <c r="H23" s="100" t="s">
        <v>81</v>
      </c>
      <c r="I23" s="100" t="s">
        <v>81</v>
      </c>
      <c r="J23" s="100" t="s">
        <v>81</v>
      </c>
      <c r="K23" s="100" t="s">
        <v>81</v>
      </c>
      <c r="L23" s="100" t="s">
        <v>81</v>
      </c>
      <c r="M23" s="100" t="s">
        <v>81</v>
      </c>
      <c r="N23" s="100" t="s">
        <v>81</v>
      </c>
      <c r="O23" s="100" t="s">
        <v>81</v>
      </c>
      <c r="P23" s="100" t="s">
        <v>81</v>
      </c>
      <c r="Q23" s="100" t="s">
        <v>81</v>
      </c>
      <c r="R23" s="100" t="s">
        <v>81</v>
      </c>
      <c r="S23" s="133" t="s">
        <v>81</v>
      </c>
      <c r="T23" s="133" t="s">
        <v>81</v>
      </c>
      <c r="U23" s="134" t="s">
        <v>81</v>
      </c>
    </row>
    <row r="24" spans="1:21">
      <c r="A24" s="86"/>
      <c r="B24" s="197" t="s">
        <v>65</v>
      </c>
      <c r="C24" s="265" t="s">
        <v>82</v>
      </c>
      <c r="D24" s="136"/>
      <c r="E24" s="220">
        <v>6</v>
      </c>
      <c r="F24" s="221">
        <v>6.75</v>
      </c>
      <c r="G24" s="137">
        <v>6.75</v>
      </c>
      <c r="H24" s="137">
        <v>6.5</v>
      </c>
      <c r="I24" s="137">
        <v>6.5</v>
      </c>
      <c r="J24" s="137">
        <v>6.25</v>
      </c>
      <c r="K24" s="137">
        <v>6.8571428571428577</v>
      </c>
      <c r="L24" s="137">
        <v>6.5714285714285712</v>
      </c>
      <c r="M24" s="137">
        <v>6.5714285714285712</v>
      </c>
      <c r="N24" s="137">
        <v>6.2857142857142865</v>
      </c>
      <c r="O24" s="137">
        <v>6.2857142857142865</v>
      </c>
      <c r="P24" s="137">
        <v>6.2857142857142865</v>
      </c>
      <c r="Q24" s="137">
        <v>6.2857142857142865</v>
      </c>
      <c r="R24" s="137">
        <v>6.6666666666666661</v>
      </c>
      <c r="S24" s="137">
        <v>6.6666666666666661</v>
      </c>
      <c r="T24" s="91"/>
      <c r="U24" s="92"/>
    </row>
    <row r="25" spans="1:21" ht="15" thickBot="1">
      <c r="A25" s="86"/>
      <c r="B25" s="199" t="s">
        <v>68</v>
      </c>
      <c r="C25" s="266"/>
      <c r="D25" s="110"/>
      <c r="E25" s="215"/>
      <c r="F25" s="222">
        <v>5.4</v>
      </c>
      <c r="G25" s="138">
        <v>5.4</v>
      </c>
      <c r="H25" s="138">
        <v>5.7777777777777786</v>
      </c>
      <c r="I25" s="138">
        <v>5.7777777777777786</v>
      </c>
      <c r="J25" s="138">
        <v>5.5555555555555554</v>
      </c>
      <c r="K25" s="138">
        <v>5.333333333333333</v>
      </c>
      <c r="L25" s="138">
        <v>6</v>
      </c>
      <c r="M25" s="138">
        <v>6</v>
      </c>
      <c r="N25" s="138">
        <v>6</v>
      </c>
      <c r="O25" s="138">
        <v>6</v>
      </c>
      <c r="P25" s="138">
        <v>5.5000000000000009</v>
      </c>
      <c r="Q25" s="138">
        <v>5.5000000000000009</v>
      </c>
      <c r="R25" s="138">
        <v>5</v>
      </c>
      <c r="S25" s="138">
        <v>5</v>
      </c>
      <c r="T25" s="138">
        <v>5.5000000000000009</v>
      </c>
      <c r="U25" s="193">
        <v>5.5000000000000009</v>
      </c>
    </row>
    <row r="26" spans="1:21">
      <c r="A26" s="86"/>
      <c r="B26" s="197" t="s">
        <v>65</v>
      </c>
      <c r="C26" s="265" t="s">
        <v>83</v>
      </c>
      <c r="D26" s="139"/>
      <c r="E26" s="204">
        <v>6</v>
      </c>
      <c r="F26" s="207">
        <v>6</v>
      </c>
      <c r="G26" s="119">
        <v>6</v>
      </c>
      <c r="H26" s="140">
        <v>4</v>
      </c>
      <c r="I26" s="141">
        <v>4</v>
      </c>
      <c r="J26" s="140">
        <v>4</v>
      </c>
      <c r="K26" s="141">
        <v>4</v>
      </c>
      <c r="L26" s="141">
        <v>4</v>
      </c>
      <c r="M26" s="141">
        <v>4</v>
      </c>
      <c r="N26" s="141">
        <v>4</v>
      </c>
      <c r="O26" s="141">
        <v>4</v>
      </c>
      <c r="P26" s="141">
        <v>4</v>
      </c>
      <c r="Q26" s="141">
        <v>4</v>
      </c>
      <c r="R26" s="141">
        <v>4</v>
      </c>
      <c r="S26" s="141">
        <v>4</v>
      </c>
      <c r="T26" s="91"/>
      <c r="U26" s="92"/>
    </row>
    <row r="27" spans="1:21" ht="15" thickBot="1">
      <c r="A27" s="86"/>
      <c r="B27" s="199" t="s">
        <v>68</v>
      </c>
      <c r="C27" s="266"/>
      <c r="D27" s="110"/>
      <c r="E27" s="215">
        <v>6</v>
      </c>
      <c r="F27" s="209">
        <v>6</v>
      </c>
      <c r="G27" s="100">
        <v>6</v>
      </c>
      <c r="H27" s="142">
        <v>4</v>
      </c>
      <c r="I27" s="143">
        <v>4</v>
      </c>
      <c r="J27" s="143">
        <v>4</v>
      </c>
      <c r="K27" s="143">
        <v>4</v>
      </c>
      <c r="L27" s="143">
        <v>4</v>
      </c>
      <c r="M27" s="143">
        <v>4</v>
      </c>
      <c r="N27" s="143">
        <v>4</v>
      </c>
      <c r="O27" s="143">
        <v>4</v>
      </c>
      <c r="P27" s="143">
        <v>4</v>
      </c>
      <c r="Q27" s="143">
        <v>4</v>
      </c>
      <c r="R27" s="143">
        <v>4</v>
      </c>
      <c r="S27" s="143">
        <v>4</v>
      </c>
      <c r="T27" s="143">
        <v>4</v>
      </c>
      <c r="U27" s="144">
        <v>4</v>
      </c>
    </row>
    <row r="28" spans="1:21">
      <c r="A28" s="86"/>
      <c r="B28" s="197" t="s">
        <v>65</v>
      </c>
      <c r="C28" s="265" t="s">
        <v>84</v>
      </c>
      <c r="D28" s="145"/>
      <c r="E28" s="223">
        <v>0.56999999999999995</v>
      </c>
      <c r="F28" s="224">
        <v>0.59</v>
      </c>
      <c r="G28" s="146">
        <v>0.59</v>
      </c>
      <c r="H28" s="147">
        <v>0.59</v>
      </c>
      <c r="I28" s="147">
        <v>0.59</v>
      </c>
      <c r="J28" s="147">
        <v>0.59</v>
      </c>
      <c r="K28" s="147">
        <v>0.59</v>
      </c>
      <c r="L28" s="147">
        <v>0.59</v>
      </c>
      <c r="M28" s="147">
        <v>0.59</v>
      </c>
      <c r="N28" s="147">
        <v>0.59</v>
      </c>
      <c r="O28" s="147">
        <v>0.59</v>
      </c>
      <c r="P28" s="147">
        <v>0.59</v>
      </c>
      <c r="Q28" s="147">
        <v>0.59</v>
      </c>
      <c r="R28" s="147">
        <v>0.59</v>
      </c>
      <c r="S28" s="147">
        <v>0.59</v>
      </c>
      <c r="T28" s="91"/>
      <c r="U28" s="92"/>
    </row>
    <row r="29" spans="1:21" ht="15" thickBot="1">
      <c r="A29" s="86"/>
      <c r="B29" s="199" t="s">
        <v>68</v>
      </c>
      <c r="C29" s="266"/>
      <c r="D29" s="110"/>
      <c r="E29" s="215">
        <v>0.55000000000000004</v>
      </c>
      <c r="F29" s="209">
        <v>0.55000000000000004</v>
      </c>
      <c r="G29" s="100">
        <v>0.55000000000000004</v>
      </c>
      <c r="H29" s="133">
        <v>0.55000000000000004</v>
      </c>
      <c r="I29" s="133">
        <v>0.55000000000000004</v>
      </c>
      <c r="J29" s="133">
        <v>0.55000000000000004</v>
      </c>
      <c r="K29" s="133">
        <v>0.55000000000000004</v>
      </c>
      <c r="L29" s="133">
        <v>0.55000000000000004</v>
      </c>
      <c r="M29" s="133">
        <v>0.55000000000000004</v>
      </c>
      <c r="N29" s="133">
        <v>0.55000000000000004</v>
      </c>
      <c r="O29" s="133">
        <v>0.55000000000000004</v>
      </c>
      <c r="P29" s="133">
        <v>0.55000000000000004</v>
      </c>
      <c r="Q29" s="133">
        <v>0.55000000000000004</v>
      </c>
      <c r="R29" s="133">
        <v>0.55000000000000004</v>
      </c>
      <c r="S29" s="133">
        <v>0.55000000000000004</v>
      </c>
      <c r="T29" s="133">
        <v>0.55000000000000004</v>
      </c>
      <c r="U29" s="134">
        <v>0.55000000000000004</v>
      </c>
    </row>
    <row r="30" spans="1:21">
      <c r="A30" s="86"/>
      <c r="B30" s="197" t="s">
        <v>65</v>
      </c>
      <c r="C30" s="265" t="s">
        <v>85</v>
      </c>
      <c r="D30" s="148"/>
      <c r="E30" s="225">
        <v>64</v>
      </c>
      <c r="F30" s="226">
        <v>64</v>
      </c>
      <c r="G30" s="149">
        <v>64</v>
      </c>
      <c r="H30" s="150">
        <v>64</v>
      </c>
      <c r="I30" s="150">
        <v>64</v>
      </c>
      <c r="J30" s="150">
        <v>64</v>
      </c>
      <c r="K30" s="150">
        <v>64</v>
      </c>
      <c r="L30" s="150">
        <v>64</v>
      </c>
      <c r="M30" s="150">
        <v>64</v>
      </c>
      <c r="N30" s="150"/>
      <c r="O30" s="150"/>
      <c r="P30" s="150"/>
      <c r="Q30" s="150"/>
      <c r="R30" s="150"/>
      <c r="S30" s="150"/>
      <c r="T30" s="151"/>
      <c r="U30" s="152"/>
    </row>
    <row r="31" spans="1:21" ht="15" thickBot="1">
      <c r="A31" s="86"/>
      <c r="B31" s="199" t="s">
        <v>68</v>
      </c>
      <c r="C31" s="266"/>
      <c r="D31" s="110"/>
      <c r="E31" s="215">
        <v>64</v>
      </c>
      <c r="F31" s="209">
        <v>64</v>
      </c>
      <c r="G31" s="100">
        <v>64</v>
      </c>
      <c r="H31" s="133">
        <v>64</v>
      </c>
      <c r="I31" s="133">
        <v>64</v>
      </c>
      <c r="J31" s="133">
        <v>64</v>
      </c>
      <c r="K31" s="133">
        <v>64</v>
      </c>
      <c r="L31" s="133">
        <v>64</v>
      </c>
      <c r="M31" s="133">
        <v>64</v>
      </c>
      <c r="N31" s="133"/>
      <c r="O31" s="133"/>
      <c r="P31" s="133"/>
      <c r="Q31" s="133"/>
      <c r="R31" s="133"/>
      <c r="S31" s="133"/>
      <c r="T31" s="133"/>
      <c r="U31" s="134"/>
    </row>
    <row r="32" spans="1:21">
      <c r="A32" s="86"/>
      <c r="B32" s="197" t="s">
        <v>65</v>
      </c>
      <c r="C32" s="265" t="s">
        <v>86</v>
      </c>
      <c r="D32" s="153"/>
      <c r="E32" s="227">
        <v>1000</v>
      </c>
      <c r="F32" s="228">
        <v>1000</v>
      </c>
      <c r="G32" s="154">
        <v>1000</v>
      </c>
      <c r="H32" s="154">
        <v>1000</v>
      </c>
      <c r="I32" s="154">
        <v>1000</v>
      </c>
      <c r="J32" s="154">
        <v>1000</v>
      </c>
      <c r="K32" s="154">
        <v>1000</v>
      </c>
      <c r="L32" s="154">
        <v>1000</v>
      </c>
      <c r="M32" s="154">
        <v>1000</v>
      </c>
      <c r="N32" s="154">
        <v>1000</v>
      </c>
      <c r="O32" s="154">
        <v>1000</v>
      </c>
      <c r="P32" s="154">
        <v>1000</v>
      </c>
      <c r="Q32" s="154">
        <v>1000</v>
      </c>
      <c r="R32" s="154">
        <v>1000</v>
      </c>
      <c r="S32" s="154">
        <v>1000</v>
      </c>
      <c r="T32" s="91"/>
      <c r="U32" s="92"/>
    </row>
    <row r="33" spans="1:22" ht="15" thickBot="1">
      <c r="A33" s="86"/>
      <c r="B33" s="199" t="s">
        <v>68</v>
      </c>
      <c r="C33" s="266"/>
      <c r="D33" s="110"/>
      <c r="E33" s="215">
        <v>1000</v>
      </c>
      <c r="F33" s="209">
        <v>1000</v>
      </c>
      <c r="G33" s="100">
        <v>1000</v>
      </c>
      <c r="H33" s="133">
        <v>1000</v>
      </c>
      <c r="I33" s="133">
        <v>1000</v>
      </c>
      <c r="J33" s="133">
        <v>1000</v>
      </c>
      <c r="K33" s="133">
        <v>1000</v>
      </c>
      <c r="L33" s="133">
        <v>1000</v>
      </c>
      <c r="M33" s="133">
        <v>1000</v>
      </c>
      <c r="N33" s="133">
        <v>1000</v>
      </c>
      <c r="O33" s="133">
        <v>1000</v>
      </c>
      <c r="P33" s="133">
        <v>1000</v>
      </c>
      <c r="Q33" s="133">
        <v>1000</v>
      </c>
      <c r="R33" s="133">
        <v>1000</v>
      </c>
      <c r="S33" s="133">
        <v>1000</v>
      </c>
      <c r="T33" s="133">
        <v>1000</v>
      </c>
      <c r="U33" s="134">
        <v>1000</v>
      </c>
      <c r="V33" s="78"/>
    </row>
    <row r="34" spans="1:22">
      <c r="A34" s="86"/>
      <c r="B34" s="201" t="s">
        <v>65</v>
      </c>
      <c r="C34" s="265" t="s">
        <v>87</v>
      </c>
      <c r="D34" s="155"/>
      <c r="E34" s="229">
        <v>1.2</v>
      </c>
      <c r="F34" s="230">
        <v>1.2</v>
      </c>
      <c r="G34" s="231">
        <v>1.2</v>
      </c>
      <c r="H34" s="231">
        <v>1.2</v>
      </c>
      <c r="I34" s="231">
        <v>1.2</v>
      </c>
      <c r="J34" s="231">
        <v>1.1000000000000001</v>
      </c>
      <c r="K34" s="231">
        <v>1.1000000000000001</v>
      </c>
      <c r="L34" s="232">
        <v>1.1000000000000001</v>
      </c>
      <c r="M34" s="232">
        <v>1.1000000000000001</v>
      </c>
      <c r="N34" s="231">
        <v>1</v>
      </c>
      <c r="O34" s="231">
        <v>1</v>
      </c>
      <c r="P34" s="231">
        <v>1</v>
      </c>
      <c r="Q34" s="231">
        <v>1</v>
      </c>
      <c r="R34" s="233">
        <v>0.95</v>
      </c>
      <c r="S34" s="233">
        <v>0.95</v>
      </c>
      <c r="T34" s="234"/>
      <c r="U34" s="235"/>
      <c r="V34" s="78"/>
    </row>
    <row r="35" spans="1:22" ht="15" thickBot="1">
      <c r="A35" s="86"/>
      <c r="B35" s="199" t="s">
        <v>68</v>
      </c>
      <c r="C35" s="266"/>
      <c r="D35" s="110"/>
      <c r="E35" s="215">
        <v>1.2</v>
      </c>
      <c r="F35" s="209">
        <v>1.2</v>
      </c>
      <c r="G35" s="100">
        <v>1.2</v>
      </c>
      <c r="H35" s="165">
        <v>1.2</v>
      </c>
      <c r="I35" s="165">
        <v>1.2</v>
      </c>
      <c r="J35" s="165">
        <v>1.1000000000000001</v>
      </c>
      <c r="K35" s="165">
        <v>1.1000000000000001</v>
      </c>
      <c r="L35" s="236">
        <v>1.1000000000000001</v>
      </c>
      <c r="M35" s="236">
        <v>1.1000000000000001</v>
      </c>
      <c r="N35" s="165">
        <v>1</v>
      </c>
      <c r="O35" s="165">
        <v>1</v>
      </c>
      <c r="P35" s="165">
        <v>1</v>
      </c>
      <c r="Q35" s="165">
        <v>1</v>
      </c>
      <c r="R35" s="166">
        <v>0.95</v>
      </c>
      <c r="S35" s="166">
        <v>0.95</v>
      </c>
      <c r="T35" s="166">
        <v>0.95</v>
      </c>
      <c r="U35" s="237">
        <v>0.95</v>
      </c>
      <c r="V35" s="78"/>
    </row>
    <row r="36" spans="1:22">
      <c r="A36" s="86"/>
      <c r="B36" s="197" t="s">
        <v>65</v>
      </c>
      <c r="C36" s="268" t="s">
        <v>88</v>
      </c>
      <c r="D36" s="156"/>
      <c r="E36" s="238">
        <v>2.5</v>
      </c>
      <c r="F36" s="239">
        <v>2.4</v>
      </c>
      <c r="G36" s="157">
        <v>2.4</v>
      </c>
      <c r="H36" s="157">
        <v>2.2999999999999998</v>
      </c>
      <c r="I36" s="157">
        <v>2.2999999999999998</v>
      </c>
      <c r="J36" s="158">
        <v>2</v>
      </c>
      <c r="K36" s="158">
        <v>2</v>
      </c>
      <c r="L36" s="158">
        <v>1.6</v>
      </c>
      <c r="M36" s="158">
        <v>1.5</v>
      </c>
      <c r="N36" s="159">
        <v>1.4</v>
      </c>
      <c r="O36" s="159">
        <v>1.3</v>
      </c>
      <c r="P36" s="159">
        <v>1.3</v>
      </c>
      <c r="Q36" s="159">
        <v>1.2</v>
      </c>
      <c r="R36" s="159">
        <v>1.2</v>
      </c>
      <c r="S36" s="159">
        <v>1.2</v>
      </c>
      <c r="T36" s="91"/>
      <c r="U36" s="92"/>
      <c r="V36" s="78"/>
    </row>
    <row r="37" spans="1:22" ht="15" thickBot="1">
      <c r="A37" s="86"/>
      <c r="B37" s="199" t="s">
        <v>68</v>
      </c>
      <c r="C37" s="269"/>
      <c r="D37" s="110"/>
      <c r="E37" s="215">
        <v>2.5</v>
      </c>
      <c r="F37" s="209">
        <v>2.2999999999999998</v>
      </c>
      <c r="G37" s="100">
        <v>2.2999999999999998</v>
      </c>
      <c r="H37" s="133">
        <v>2.2000000000000002</v>
      </c>
      <c r="I37" s="133">
        <v>2.2000000000000002</v>
      </c>
      <c r="J37" s="101">
        <v>2</v>
      </c>
      <c r="K37" s="101">
        <v>1.8</v>
      </c>
      <c r="L37" s="101">
        <v>1.8</v>
      </c>
      <c r="M37" s="101">
        <v>1.8</v>
      </c>
      <c r="N37" s="101">
        <v>1.6</v>
      </c>
      <c r="O37" s="101">
        <v>1.5</v>
      </c>
      <c r="P37" s="102">
        <v>1.4</v>
      </c>
      <c r="Q37" s="102">
        <v>1.3</v>
      </c>
      <c r="R37" s="102">
        <v>1.2</v>
      </c>
      <c r="S37" s="102">
        <v>1.2</v>
      </c>
      <c r="T37" s="102">
        <v>1.2</v>
      </c>
      <c r="U37" s="103">
        <v>1.2</v>
      </c>
      <c r="V37" s="78"/>
    </row>
    <row r="38" spans="1:22" ht="26.4">
      <c r="A38" s="86"/>
      <c r="B38" s="202" t="s">
        <v>65</v>
      </c>
      <c r="C38" s="267" t="s">
        <v>89</v>
      </c>
      <c r="D38" s="160"/>
      <c r="E38" s="240" t="s">
        <v>90</v>
      </c>
      <c r="F38" s="242" t="s">
        <v>90</v>
      </c>
      <c r="G38" s="243" t="s">
        <v>90</v>
      </c>
      <c r="H38" s="244" t="s">
        <v>90</v>
      </c>
      <c r="I38" s="244" t="s">
        <v>90</v>
      </c>
      <c r="J38" s="245" t="s">
        <v>91</v>
      </c>
      <c r="K38" s="245" t="s">
        <v>91</v>
      </c>
      <c r="L38" s="245" t="s">
        <v>91</v>
      </c>
      <c r="M38" s="245" t="s">
        <v>91</v>
      </c>
      <c r="N38" s="245" t="s">
        <v>91</v>
      </c>
      <c r="O38" s="245" t="s">
        <v>91</v>
      </c>
      <c r="P38" s="245" t="s">
        <v>91</v>
      </c>
      <c r="Q38" s="245" t="s">
        <v>91</v>
      </c>
      <c r="R38" s="245" t="s">
        <v>91</v>
      </c>
      <c r="S38" s="245" t="s">
        <v>91</v>
      </c>
      <c r="T38" s="91"/>
      <c r="U38" s="92"/>
      <c r="V38" s="78"/>
    </row>
    <row r="39" spans="1:22" ht="27" thickBot="1">
      <c r="A39" s="86"/>
      <c r="B39" s="199" t="s">
        <v>68</v>
      </c>
      <c r="C39" s="266"/>
      <c r="D39" s="110"/>
      <c r="E39" s="241" t="s">
        <v>90</v>
      </c>
      <c r="F39" s="246" t="s">
        <v>90</v>
      </c>
      <c r="G39" s="161" t="s">
        <v>90</v>
      </c>
      <c r="H39" s="162" t="s">
        <v>90</v>
      </c>
      <c r="I39" s="162" t="s">
        <v>90</v>
      </c>
      <c r="J39" s="163" t="s">
        <v>91</v>
      </c>
      <c r="K39" s="163" t="s">
        <v>91</v>
      </c>
      <c r="L39" s="163" t="s">
        <v>91</v>
      </c>
      <c r="M39" s="163" t="s">
        <v>91</v>
      </c>
      <c r="N39" s="163" t="s">
        <v>91</v>
      </c>
      <c r="O39" s="163" t="s">
        <v>91</v>
      </c>
      <c r="P39" s="163" t="s">
        <v>91</v>
      </c>
      <c r="Q39" s="163" t="s">
        <v>91</v>
      </c>
      <c r="R39" s="163" t="s">
        <v>91</v>
      </c>
      <c r="S39" s="163" t="s">
        <v>91</v>
      </c>
      <c r="T39" s="163" t="s">
        <v>91</v>
      </c>
      <c r="U39" s="194" t="s">
        <v>91</v>
      </c>
      <c r="V39" s="78"/>
    </row>
    <row r="40" spans="1:22">
      <c r="A40" s="86"/>
      <c r="B40" s="197" t="s">
        <v>65</v>
      </c>
      <c r="C40" s="265" t="s">
        <v>92</v>
      </c>
      <c r="D40" s="164"/>
      <c r="E40" s="238" t="s">
        <v>93</v>
      </c>
      <c r="F40" s="239" t="s">
        <v>93</v>
      </c>
      <c r="G40" s="157" t="s">
        <v>93</v>
      </c>
      <c r="H40" s="157" t="s">
        <v>93</v>
      </c>
      <c r="I40" s="157" t="s">
        <v>93</v>
      </c>
      <c r="J40" s="158" t="s">
        <v>94</v>
      </c>
      <c r="K40" s="158" t="s">
        <v>94</v>
      </c>
      <c r="L40" s="158" t="s">
        <v>94</v>
      </c>
      <c r="M40" s="158" t="s">
        <v>94</v>
      </c>
      <c r="N40" s="159" t="s">
        <v>94</v>
      </c>
      <c r="O40" s="159" t="s">
        <v>94</v>
      </c>
      <c r="P40" s="159" t="s">
        <v>94</v>
      </c>
      <c r="Q40" s="159" t="s">
        <v>94</v>
      </c>
      <c r="R40" s="159" t="s">
        <v>94</v>
      </c>
      <c r="S40" s="159" t="s">
        <v>94</v>
      </c>
      <c r="T40" s="91"/>
      <c r="U40" s="92"/>
      <c r="V40" s="78"/>
    </row>
    <row r="41" spans="1:22" ht="15" thickBot="1">
      <c r="A41" s="86"/>
      <c r="B41" s="199" t="s">
        <v>68</v>
      </c>
      <c r="C41" s="266"/>
      <c r="D41" s="110"/>
      <c r="E41" s="247" t="s">
        <v>93</v>
      </c>
      <c r="F41" s="248" t="s">
        <v>93</v>
      </c>
      <c r="G41" s="165" t="s">
        <v>93</v>
      </c>
      <c r="H41" s="165" t="s">
        <v>93</v>
      </c>
      <c r="I41" s="165" t="s">
        <v>93</v>
      </c>
      <c r="J41" s="166" t="s">
        <v>94</v>
      </c>
      <c r="K41" s="166" t="s">
        <v>94</v>
      </c>
      <c r="L41" s="166" t="s">
        <v>94</v>
      </c>
      <c r="M41" s="166" t="s">
        <v>94</v>
      </c>
      <c r="N41" s="166" t="s">
        <v>94</v>
      </c>
      <c r="O41" s="166" t="s">
        <v>94</v>
      </c>
      <c r="P41" s="167" t="s">
        <v>94</v>
      </c>
      <c r="Q41" s="167" t="s">
        <v>94</v>
      </c>
      <c r="R41" s="167" t="s">
        <v>94</v>
      </c>
      <c r="S41" s="167" t="s">
        <v>94</v>
      </c>
      <c r="T41" s="167" t="s">
        <v>94</v>
      </c>
      <c r="U41" s="195" t="s">
        <v>94</v>
      </c>
      <c r="V41" s="78"/>
    </row>
    <row r="42" spans="1:22">
      <c r="A42" s="86"/>
      <c r="B42" s="202" t="s">
        <v>65</v>
      </c>
      <c r="C42" s="267" t="s">
        <v>95</v>
      </c>
      <c r="D42" s="168"/>
      <c r="E42" s="249">
        <v>75</v>
      </c>
      <c r="F42" s="239">
        <v>65</v>
      </c>
      <c r="G42" s="157">
        <v>65</v>
      </c>
      <c r="H42" s="157">
        <v>55</v>
      </c>
      <c r="I42" s="157">
        <v>48</v>
      </c>
      <c r="J42" s="157">
        <v>42</v>
      </c>
      <c r="K42" s="158">
        <v>38</v>
      </c>
      <c r="L42" s="158">
        <v>34</v>
      </c>
      <c r="M42" s="158">
        <v>32</v>
      </c>
      <c r="N42" s="158">
        <v>27</v>
      </c>
      <c r="O42" s="158">
        <v>24</v>
      </c>
      <c r="P42" s="158">
        <v>21</v>
      </c>
      <c r="Q42" s="158">
        <v>19</v>
      </c>
      <c r="R42" s="158">
        <v>17</v>
      </c>
      <c r="S42" s="158">
        <v>16</v>
      </c>
      <c r="T42" s="91"/>
      <c r="U42" s="92"/>
      <c r="V42" s="78"/>
    </row>
    <row r="43" spans="1:22" ht="15" thickBot="1">
      <c r="A43" s="86"/>
      <c r="B43" s="199" t="s">
        <v>68</v>
      </c>
      <c r="C43" s="266"/>
      <c r="D43" s="110"/>
      <c r="E43" s="247">
        <v>75</v>
      </c>
      <c r="F43" s="248">
        <v>65</v>
      </c>
      <c r="G43" s="165">
        <v>65</v>
      </c>
      <c r="H43" s="165">
        <v>55</v>
      </c>
      <c r="I43" s="165">
        <v>48</v>
      </c>
      <c r="J43" s="165">
        <v>42</v>
      </c>
      <c r="K43" s="166">
        <v>38</v>
      </c>
      <c r="L43" s="166">
        <v>38</v>
      </c>
      <c r="M43" s="166">
        <v>38</v>
      </c>
      <c r="N43" s="166">
        <v>38</v>
      </c>
      <c r="O43" s="169">
        <v>34.703528540250375</v>
      </c>
      <c r="P43" s="169">
        <v>32.100763899731596</v>
      </c>
      <c r="Q43" s="169">
        <v>29.693206607251728</v>
      </c>
      <c r="R43" s="169">
        <v>27.466216111707851</v>
      </c>
      <c r="S43" s="169">
        <v>25.406249903329762</v>
      </c>
      <c r="T43" s="169">
        <v>23.500781160580029</v>
      </c>
      <c r="U43" s="170">
        <v>21.738222573536529</v>
      </c>
      <c r="V43" s="78"/>
    </row>
    <row r="44" spans="1:22" ht="15" thickBot="1">
      <c r="A44" s="86"/>
      <c r="B44" s="197" t="s">
        <v>65</v>
      </c>
      <c r="C44" s="265" t="s">
        <v>96</v>
      </c>
      <c r="D44" s="164"/>
      <c r="E44" s="238">
        <v>450</v>
      </c>
      <c r="F44" s="239">
        <v>410</v>
      </c>
      <c r="G44" s="157">
        <v>400</v>
      </c>
      <c r="H44" s="157">
        <v>400</v>
      </c>
      <c r="I44" s="157">
        <v>400</v>
      </c>
      <c r="J44" s="157">
        <v>440</v>
      </c>
      <c r="K44" s="157">
        <v>450</v>
      </c>
      <c r="L44" s="157">
        <v>450</v>
      </c>
      <c r="M44" s="157">
        <v>450</v>
      </c>
      <c r="N44" s="157">
        <v>450</v>
      </c>
      <c r="O44" s="157">
        <v>450</v>
      </c>
      <c r="P44" s="157">
        <v>450</v>
      </c>
      <c r="Q44" s="157">
        <v>450</v>
      </c>
      <c r="R44" s="157">
        <v>450</v>
      </c>
      <c r="S44" s="157">
        <v>450</v>
      </c>
      <c r="T44" s="91"/>
      <c r="U44" s="92"/>
      <c r="V44" s="78"/>
    </row>
    <row r="45" spans="1:22" ht="15" thickBot="1">
      <c r="A45" s="86"/>
      <c r="B45" s="199" t="s">
        <v>68</v>
      </c>
      <c r="C45" s="266"/>
      <c r="D45" s="110"/>
      <c r="E45" s="247">
        <v>450</v>
      </c>
      <c r="F45" s="248">
        <v>410</v>
      </c>
      <c r="G45" s="165">
        <v>400</v>
      </c>
      <c r="H45" s="165">
        <v>400</v>
      </c>
      <c r="I45" s="165">
        <v>400</v>
      </c>
      <c r="J45" s="165">
        <v>440</v>
      </c>
      <c r="K45" s="250">
        <v>450</v>
      </c>
      <c r="L45" s="250">
        <v>450</v>
      </c>
      <c r="M45" s="250">
        <v>450</v>
      </c>
      <c r="N45" s="250">
        <v>450</v>
      </c>
      <c r="O45" s="250">
        <v>450</v>
      </c>
      <c r="P45" s="250">
        <v>450</v>
      </c>
      <c r="Q45" s="250">
        <v>450</v>
      </c>
      <c r="R45" s="250">
        <v>450</v>
      </c>
      <c r="S45" s="250">
        <v>450</v>
      </c>
      <c r="T45" s="250">
        <v>450</v>
      </c>
      <c r="U45" s="251">
        <v>450</v>
      </c>
      <c r="V45" s="78"/>
    </row>
    <row r="46" spans="1:22">
      <c r="A46" s="86"/>
      <c r="B46" s="197" t="s">
        <v>65</v>
      </c>
      <c r="C46" s="265" t="s">
        <v>97</v>
      </c>
      <c r="D46" s="171"/>
      <c r="E46" s="252">
        <v>0.4</v>
      </c>
      <c r="F46" s="254">
        <v>0.4</v>
      </c>
      <c r="G46" s="172">
        <v>0.4</v>
      </c>
      <c r="H46" s="172">
        <v>0.4</v>
      </c>
      <c r="I46" s="172">
        <v>0.4</v>
      </c>
      <c r="J46" s="172">
        <v>0.4</v>
      </c>
      <c r="K46" s="172">
        <v>0.4</v>
      </c>
      <c r="L46" s="172">
        <v>0.4</v>
      </c>
      <c r="M46" s="172">
        <v>0.4</v>
      </c>
      <c r="N46" s="172">
        <v>0.4</v>
      </c>
      <c r="O46" s="172">
        <v>0.4</v>
      </c>
      <c r="P46" s="172">
        <v>0.4</v>
      </c>
      <c r="Q46" s="172">
        <v>0.35</v>
      </c>
      <c r="R46" s="172">
        <v>0.35</v>
      </c>
      <c r="S46" s="172">
        <v>0.35</v>
      </c>
      <c r="T46" s="91"/>
      <c r="U46" s="92"/>
      <c r="V46" s="173"/>
    </row>
    <row r="47" spans="1:22" ht="15" thickBot="1">
      <c r="A47" s="86"/>
      <c r="B47" s="199" t="s">
        <v>68</v>
      </c>
      <c r="C47" s="266"/>
      <c r="D47" s="110"/>
      <c r="E47" s="253">
        <v>0.4</v>
      </c>
      <c r="F47" s="255">
        <v>0.4</v>
      </c>
      <c r="G47" s="174">
        <v>0.4</v>
      </c>
      <c r="H47" s="174">
        <v>0.4</v>
      </c>
      <c r="I47" s="174">
        <v>0.4</v>
      </c>
      <c r="J47" s="174">
        <v>0.4</v>
      </c>
      <c r="K47" s="174">
        <v>0.4</v>
      </c>
      <c r="L47" s="174">
        <v>0.4</v>
      </c>
      <c r="M47" s="174">
        <v>0.4</v>
      </c>
      <c r="N47" s="174">
        <v>0.4</v>
      </c>
      <c r="O47" s="174">
        <v>0.4</v>
      </c>
      <c r="P47" s="174">
        <v>0.4</v>
      </c>
      <c r="Q47" s="122">
        <v>0.38700000000000001</v>
      </c>
      <c r="R47" s="122">
        <v>0.36764999999999998</v>
      </c>
      <c r="S47" s="122">
        <v>0.36764999999999998</v>
      </c>
      <c r="T47" s="122">
        <v>0.38700000000000001</v>
      </c>
      <c r="U47" s="124">
        <v>0.36764999999999998</v>
      </c>
      <c r="V47" s="175"/>
    </row>
    <row r="48" spans="1:22">
      <c r="A48" s="86"/>
      <c r="B48" s="197" t="s">
        <v>65</v>
      </c>
      <c r="C48" s="265" t="s">
        <v>98</v>
      </c>
      <c r="D48" s="203"/>
      <c r="E48" s="176">
        <v>210</v>
      </c>
      <c r="F48" s="176">
        <v>170</v>
      </c>
      <c r="G48" s="176">
        <v>170</v>
      </c>
      <c r="H48" s="176">
        <v>175</v>
      </c>
      <c r="I48" s="176">
        <v>170</v>
      </c>
      <c r="J48" s="176">
        <v>190</v>
      </c>
      <c r="K48" s="176">
        <v>200</v>
      </c>
      <c r="L48" s="176">
        <v>200</v>
      </c>
      <c r="M48" s="176">
        <v>200</v>
      </c>
      <c r="N48" s="176">
        <v>200</v>
      </c>
      <c r="O48" s="176">
        <v>200</v>
      </c>
      <c r="P48" s="176">
        <v>200</v>
      </c>
      <c r="Q48" s="176">
        <v>200</v>
      </c>
      <c r="R48" s="176">
        <v>200</v>
      </c>
      <c r="S48" s="176">
        <v>200</v>
      </c>
      <c r="T48" s="177"/>
      <c r="U48" s="179"/>
      <c r="V48" s="173"/>
    </row>
    <row r="49" spans="1:21" ht="15" thickBot="1">
      <c r="A49" s="86"/>
      <c r="B49" s="199" t="s">
        <v>68</v>
      </c>
      <c r="C49" s="266"/>
      <c r="D49" s="110"/>
      <c r="E49" s="100">
        <v>210</v>
      </c>
      <c r="F49" s="256">
        <v>170</v>
      </c>
      <c r="G49" s="256">
        <v>170</v>
      </c>
      <c r="H49" s="256">
        <v>175</v>
      </c>
      <c r="I49" s="256">
        <v>175</v>
      </c>
      <c r="J49" s="256">
        <v>190</v>
      </c>
      <c r="K49" s="256">
        <v>200</v>
      </c>
      <c r="L49" s="256">
        <v>200</v>
      </c>
      <c r="M49" s="256">
        <v>200</v>
      </c>
      <c r="N49" s="256">
        <v>200</v>
      </c>
      <c r="O49" s="256">
        <v>200</v>
      </c>
      <c r="P49" s="256">
        <v>200</v>
      </c>
      <c r="Q49" s="256">
        <v>200</v>
      </c>
      <c r="R49" s="256">
        <v>200</v>
      </c>
      <c r="S49" s="256">
        <v>200</v>
      </c>
      <c r="T49" s="256">
        <v>200</v>
      </c>
      <c r="U49" s="257">
        <v>200</v>
      </c>
    </row>
    <row r="50" spans="1:21" ht="15" thickBot="1">
      <c r="A50" s="86"/>
      <c r="B50" s="197" t="s">
        <v>65</v>
      </c>
      <c r="C50" s="265" t="s">
        <v>99</v>
      </c>
      <c r="D50" s="153"/>
      <c r="E50" s="258">
        <v>-0.4</v>
      </c>
      <c r="F50" s="260">
        <v>-0.4</v>
      </c>
      <c r="G50" s="178">
        <v>-0.4</v>
      </c>
      <c r="H50" s="178">
        <v>-0.4</v>
      </c>
      <c r="I50" s="178">
        <v>-0.4</v>
      </c>
      <c r="J50" s="178">
        <v>-0.4</v>
      </c>
      <c r="K50" s="178">
        <v>-0.4</v>
      </c>
      <c r="L50" s="178">
        <v>-0.4</v>
      </c>
      <c r="M50" s="178">
        <v>-0.4</v>
      </c>
      <c r="N50" s="178">
        <v>-0.4</v>
      </c>
      <c r="O50" s="178">
        <v>-0.4</v>
      </c>
      <c r="P50" s="178">
        <v>-0.4</v>
      </c>
      <c r="Q50" s="178">
        <v>-0.4</v>
      </c>
      <c r="R50" s="178">
        <v>-0.4</v>
      </c>
      <c r="S50" s="178">
        <v>-0.4</v>
      </c>
      <c r="T50" s="177"/>
      <c r="U50" s="179"/>
    </row>
    <row r="51" spans="1:21" ht="15" thickBot="1">
      <c r="A51" s="86"/>
      <c r="B51" s="199" t="s">
        <v>68</v>
      </c>
      <c r="C51" s="266"/>
      <c r="D51" s="110"/>
      <c r="E51" s="259">
        <v>-0.4</v>
      </c>
      <c r="F51" s="261">
        <v>-0.4</v>
      </c>
      <c r="G51" s="262">
        <v>-0.4</v>
      </c>
      <c r="H51" s="262">
        <v>-0.4</v>
      </c>
      <c r="I51" s="262">
        <v>-0.4</v>
      </c>
      <c r="J51" s="262">
        <v>-0.4</v>
      </c>
      <c r="K51" s="262">
        <v>-0.4</v>
      </c>
      <c r="L51" s="262">
        <v>-0.4</v>
      </c>
      <c r="M51" s="262">
        <v>-0.4</v>
      </c>
      <c r="N51" s="262">
        <v>-0.4</v>
      </c>
      <c r="O51" s="262">
        <v>-0.4</v>
      </c>
      <c r="P51" s="262">
        <v>-0.4</v>
      </c>
      <c r="Q51" s="262">
        <v>-0.4</v>
      </c>
      <c r="R51" s="262">
        <v>-0.4</v>
      </c>
      <c r="S51" s="262">
        <v>-0.4</v>
      </c>
      <c r="T51" s="262">
        <v>-0.4</v>
      </c>
      <c r="U51" s="263">
        <v>-0.4</v>
      </c>
    </row>
    <row r="52" spans="1:21">
      <c r="A52" s="180"/>
      <c r="B52" s="78"/>
      <c r="C52" s="78"/>
      <c r="D52" s="181"/>
      <c r="E52" s="181"/>
      <c r="F52" s="181"/>
      <c r="G52" s="182" t="s">
        <v>100</v>
      </c>
      <c r="H52" s="183"/>
      <c r="I52" s="181"/>
      <c r="J52" s="181"/>
      <c r="K52" s="181"/>
      <c r="L52" s="181"/>
      <c r="M52" s="181"/>
      <c r="N52" s="181"/>
      <c r="O52" s="181"/>
      <c r="P52" s="181"/>
      <c r="Q52" s="181"/>
      <c r="R52" s="181"/>
      <c r="S52" s="181"/>
      <c r="T52" s="78"/>
      <c r="U52" s="78"/>
    </row>
    <row r="53" spans="1:21">
      <c r="A53" s="180"/>
      <c r="B53" s="78"/>
      <c r="C53" s="78"/>
      <c r="D53" s="181"/>
      <c r="E53" s="181"/>
      <c r="F53" s="181"/>
      <c r="G53" s="182" t="s">
        <v>101</v>
      </c>
      <c r="H53" s="184"/>
      <c r="I53" s="181"/>
      <c r="J53" s="181"/>
      <c r="K53" s="181"/>
      <c r="L53" s="181"/>
      <c r="M53" s="181"/>
      <c r="N53" s="181"/>
      <c r="O53" s="181"/>
      <c r="P53" s="181"/>
      <c r="Q53" s="181"/>
      <c r="R53" s="181"/>
      <c r="S53" s="181"/>
      <c r="T53" s="78"/>
      <c r="U53" s="78"/>
    </row>
    <row r="54" spans="1:21">
      <c r="A54" s="180"/>
      <c r="B54" s="78"/>
      <c r="C54" s="78"/>
      <c r="D54" s="181"/>
      <c r="E54" s="181"/>
      <c r="F54" s="181"/>
      <c r="G54" s="182" t="s">
        <v>102</v>
      </c>
      <c r="H54" s="185" t="s">
        <v>103</v>
      </c>
      <c r="I54" s="181"/>
      <c r="J54" s="181"/>
      <c r="K54" s="181"/>
      <c r="L54" s="181"/>
      <c r="M54" s="181"/>
      <c r="N54" s="181"/>
      <c r="O54" s="181"/>
      <c r="P54" s="181"/>
      <c r="Q54" s="181"/>
      <c r="R54" s="181"/>
      <c r="S54" s="181"/>
      <c r="T54" s="78"/>
      <c r="U54" s="78"/>
    </row>
    <row r="55" spans="1:21">
      <c r="A55" s="180"/>
      <c r="B55" s="78"/>
      <c r="C55" s="78"/>
      <c r="D55" s="181"/>
      <c r="E55" s="181"/>
      <c r="F55" s="181"/>
      <c r="G55" s="182" t="s">
        <v>104</v>
      </c>
      <c r="H55" s="186"/>
      <c r="I55" s="181"/>
      <c r="J55" s="181"/>
      <c r="K55" s="181"/>
      <c r="L55" s="181"/>
      <c r="M55" s="181"/>
      <c r="N55" s="181"/>
      <c r="O55" s="181"/>
      <c r="P55" s="181"/>
      <c r="Q55" s="181"/>
      <c r="R55" s="181"/>
      <c r="S55" s="181"/>
      <c r="T55" s="78"/>
      <c r="U55" s="78"/>
    </row>
    <row r="56" spans="1:21">
      <c r="A56" s="78"/>
      <c r="B56" s="78"/>
      <c r="C56" s="78"/>
      <c r="D56" s="80"/>
      <c r="E56" s="80"/>
      <c r="F56" s="80"/>
      <c r="G56" s="187"/>
      <c r="H56" s="188"/>
      <c r="I56" s="80"/>
      <c r="J56" s="80"/>
      <c r="K56" s="80"/>
      <c r="L56" s="80"/>
      <c r="M56" s="80"/>
      <c r="N56" s="80"/>
      <c r="O56" s="80"/>
      <c r="P56" s="80"/>
      <c r="Q56" s="80"/>
      <c r="R56" s="80"/>
      <c r="S56" s="80"/>
      <c r="T56" s="78"/>
      <c r="U56" s="78"/>
    </row>
    <row r="57" spans="1:21">
      <c r="A57" s="189"/>
      <c r="B57" s="190"/>
      <c r="C57" s="275" t="s">
        <v>105</v>
      </c>
      <c r="D57" s="276"/>
      <c r="E57" s="276"/>
      <c r="F57" s="276"/>
      <c r="G57" s="276"/>
      <c r="H57" s="276"/>
      <c r="I57" s="276"/>
      <c r="J57" s="191"/>
      <c r="K57" s="191"/>
      <c r="L57" s="191"/>
      <c r="M57" s="191"/>
      <c r="N57" s="191"/>
      <c r="O57" s="191"/>
      <c r="P57" s="191"/>
      <c r="Q57" s="191"/>
      <c r="R57" s="191"/>
      <c r="S57" s="191"/>
      <c r="T57" s="190"/>
      <c r="U57" s="190"/>
    </row>
    <row r="58" spans="1:21">
      <c r="A58" s="189"/>
      <c r="B58" s="190"/>
      <c r="C58" s="273" t="s">
        <v>106</v>
      </c>
      <c r="D58" s="274"/>
      <c r="E58" s="274"/>
      <c r="F58" s="274"/>
      <c r="G58" s="274"/>
      <c r="H58" s="274"/>
      <c r="I58" s="274"/>
      <c r="J58" s="191"/>
      <c r="K58" s="191"/>
      <c r="L58" s="191"/>
      <c r="M58" s="191"/>
      <c r="N58" s="191"/>
      <c r="O58" s="191"/>
      <c r="P58" s="191"/>
      <c r="Q58" s="191"/>
      <c r="R58" s="191"/>
      <c r="S58" s="191"/>
      <c r="T58" s="190"/>
      <c r="U58" s="190"/>
    </row>
    <row r="59" spans="1:21">
      <c r="A59" s="189"/>
      <c r="B59" s="190"/>
      <c r="C59" s="273" t="s">
        <v>107</v>
      </c>
      <c r="D59" s="274"/>
      <c r="E59" s="274"/>
      <c r="F59" s="274"/>
      <c r="G59" s="274"/>
      <c r="H59" s="274"/>
      <c r="I59" s="274"/>
      <c r="J59" s="191"/>
      <c r="K59" s="191"/>
      <c r="L59" s="191"/>
      <c r="M59" s="191"/>
      <c r="N59" s="191"/>
      <c r="O59" s="191"/>
      <c r="P59" s="191"/>
      <c r="Q59" s="191"/>
      <c r="R59" s="191"/>
      <c r="S59" s="191"/>
      <c r="T59" s="190"/>
      <c r="U59" s="190"/>
    </row>
    <row r="60" spans="1:21">
      <c r="A60" s="189"/>
      <c r="B60" s="190"/>
      <c r="C60" s="273" t="s">
        <v>108</v>
      </c>
      <c r="D60" s="274"/>
      <c r="E60" s="274"/>
      <c r="F60" s="274"/>
      <c r="G60" s="274"/>
      <c r="H60" s="274"/>
      <c r="I60" s="274"/>
      <c r="J60" s="191"/>
      <c r="K60" s="191"/>
      <c r="L60" s="191"/>
      <c r="M60" s="191"/>
      <c r="N60" s="191"/>
      <c r="O60" s="191"/>
      <c r="P60" s="191"/>
      <c r="Q60" s="191"/>
      <c r="R60" s="191"/>
      <c r="S60" s="191"/>
      <c r="T60" s="190"/>
      <c r="U60" s="190"/>
    </row>
    <row r="61" spans="1:21">
      <c r="A61" s="189"/>
      <c r="B61" s="190"/>
      <c r="C61" s="273" t="s">
        <v>109</v>
      </c>
      <c r="D61" s="274"/>
      <c r="E61" s="274"/>
      <c r="F61" s="274"/>
      <c r="G61" s="274"/>
      <c r="H61" s="274"/>
      <c r="I61" s="274"/>
      <c r="J61" s="191"/>
      <c r="K61" s="191"/>
      <c r="L61" s="191"/>
      <c r="M61" s="191"/>
      <c r="N61" s="191"/>
      <c r="O61" s="191"/>
      <c r="P61" s="191"/>
      <c r="Q61" s="191"/>
      <c r="R61" s="191"/>
      <c r="S61" s="191"/>
      <c r="T61" s="190"/>
      <c r="U61" s="190"/>
    </row>
    <row r="62" spans="1:21">
      <c r="A62" s="189"/>
      <c r="B62" s="190"/>
      <c r="C62" s="273" t="s">
        <v>110</v>
      </c>
      <c r="D62" s="274"/>
      <c r="E62" s="274"/>
      <c r="F62" s="274"/>
      <c r="G62" s="274"/>
      <c r="H62" s="274"/>
      <c r="I62" s="274"/>
      <c r="J62" s="191"/>
      <c r="K62" s="191"/>
      <c r="L62" s="191"/>
      <c r="M62" s="191"/>
      <c r="N62" s="191"/>
      <c r="O62" s="191"/>
      <c r="P62" s="191"/>
      <c r="Q62" s="191"/>
      <c r="R62" s="191"/>
      <c r="S62" s="191"/>
      <c r="T62" s="190"/>
      <c r="U62" s="190"/>
    </row>
    <row r="63" spans="1:21">
      <c r="A63" s="189"/>
      <c r="B63" s="190"/>
      <c r="C63" s="273" t="s">
        <v>111</v>
      </c>
      <c r="D63" s="274"/>
      <c r="E63" s="274"/>
      <c r="F63" s="274"/>
      <c r="G63" s="274"/>
      <c r="H63" s="274"/>
      <c r="I63" s="274"/>
      <c r="J63" s="191"/>
      <c r="K63" s="191"/>
      <c r="L63" s="191"/>
      <c r="M63" s="191"/>
      <c r="N63" s="191"/>
      <c r="O63" s="191"/>
      <c r="P63" s="191"/>
      <c r="Q63" s="191"/>
      <c r="R63" s="191"/>
      <c r="S63" s="191"/>
      <c r="T63" s="190"/>
      <c r="U63" s="190"/>
    </row>
    <row r="64" spans="1:21">
      <c r="A64" s="189"/>
      <c r="B64" s="190"/>
      <c r="C64" s="273" t="s">
        <v>112</v>
      </c>
      <c r="D64" s="274"/>
      <c r="E64" s="274"/>
      <c r="F64" s="274"/>
      <c r="G64" s="274"/>
      <c r="H64" s="274"/>
      <c r="I64" s="274"/>
      <c r="J64" s="191"/>
      <c r="K64" s="191"/>
      <c r="L64" s="191"/>
      <c r="M64" s="191"/>
      <c r="N64" s="191"/>
      <c r="O64" s="191"/>
      <c r="P64" s="191"/>
      <c r="Q64" s="191"/>
      <c r="R64" s="191"/>
      <c r="S64" s="191"/>
      <c r="T64" s="190"/>
      <c r="U64" s="190"/>
    </row>
    <row r="65" spans="1:19">
      <c r="A65" s="189"/>
      <c r="B65" s="190"/>
      <c r="C65" s="273" t="s">
        <v>113</v>
      </c>
      <c r="D65" s="274"/>
      <c r="E65" s="274"/>
      <c r="F65" s="274"/>
      <c r="G65" s="274"/>
      <c r="H65" s="274"/>
      <c r="I65" s="274"/>
      <c r="J65" s="191"/>
      <c r="K65" s="191"/>
      <c r="L65" s="191"/>
      <c r="M65" s="191"/>
      <c r="N65" s="191"/>
      <c r="O65" s="191"/>
      <c r="P65" s="191"/>
      <c r="Q65" s="191"/>
      <c r="R65" s="191"/>
      <c r="S65" s="191"/>
    </row>
    <row r="66" spans="1:19">
      <c r="A66" s="189"/>
      <c r="B66" s="190"/>
      <c r="C66" s="273" t="s">
        <v>114</v>
      </c>
      <c r="D66" s="273"/>
      <c r="E66" s="273"/>
      <c r="F66" s="273"/>
      <c r="G66" s="273"/>
      <c r="H66" s="273"/>
      <c r="I66" s="273"/>
      <c r="J66" s="191"/>
      <c r="K66" s="191"/>
      <c r="L66" s="191"/>
      <c r="M66" s="191"/>
      <c r="N66" s="191"/>
      <c r="O66" s="191"/>
      <c r="P66" s="191"/>
      <c r="Q66" s="191"/>
      <c r="R66" s="191"/>
      <c r="S66" s="191"/>
    </row>
    <row r="67" spans="1:19">
      <c r="A67" s="189"/>
      <c r="B67" s="190"/>
      <c r="C67" s="273" t="s">
        <v>115</v>
      </c>
      <c r="D67" s="274"/>
      <c r="E67" s="274"/>
      <c r="F67" s="274"/>
      <c r="G67" s="274"/>
      <c r="H67" s="274"/>
      <c r="I67" s="274"/>
      <c r="J67" s="191"/>
      <c r="K67" s="191"/>
      <c r="L67" s="191"/>
      <c r="M67" s="191"/>
      <c r="N67" s="191"/>
      <c r="O67" s="191"/>
      <c r="P67" s="191"/>
      <c r="Q67" s="191"/>
      <c r="R67" s="191"/>
      <c r="S67" s="191"/>
    </row>
    <row r="68" spans="1:19">
      <c r="A68" s="189"/>
      <c r="B68" s="190"/>
      <c r="C68" s="273" t="s">
        <v>116</v>
      </c>
      <c r="D68" s="273"/>
      <c r="E68" s="273"/>
      <c r="F68" s="273"/>
      <c r="G68" s="273"/>
      <c r="H68" s="273"/>
      <c r="I68" s="273"/>
      <c r="J68" s="191"/>
      <c r="K68" s="191"/>
      <c r="L68" s="191"/>
      <c r="M68" s="191"/>
      <c r="N68" s="191"/>
      <c r="O68" s="191"/>
      <c r="P68" s="191"/>
      <c r="Q68" s="191"/>
      <c r="R68" s="191"/>
      <c r="S68" s="191"/>
    </row>
    <row r="69" spans="1:19">
      <c r="A69" s="189"/>
      <c r="B69" s="190"/>
      <c r="C69" s="273" t="s">
        <v>117</v>
      </c>
      <c r="D69" s="274"/>
      <c r="E69" s="274"/>
      <c r="F69" s="274"/>
      <c r="G69" s="274"/>
      <c r="H69" s="274"/>
      <c r="I69" s="274"/>
      <c r="J69" s="191"/>
      <c r="K69" s="191"/>
      <c r="L69" s="191"/>
      <c r="M69" s="191"/>
      <c r="N69" s="191"/>
      <c r="O69" s="191"/>
      <c r="P69" s="191"/>
      <c r="Q69" s="191"/>
      <c r="R69" s="191"/>
      <c r="S69" s="191"/>
    </row>
    <row r="70" spans="1:19">
      <c r="A70" s="189"/>
      <c r="B70" s="190"/>
      <c r="C70" s="273" t="s">
        <v>118</v>
      </c>
      <c r="D70" s="274"/>
      <c r="E70" s="274"/>
      <c r="F70" s="274"/>
      <c r="G70" s="274"/>
      <c r="H70" s="274"/>
      <c r="I70" s="274"/>
      <c r="J70" s="191"/>
      <c r="K70" s="191"/>
      <c r="L70" s="191"/>
      <c r="M70" s="191"/>
      <c r="N70" s="191"/>
      <c r="O70" s="191"/>
      <c r="P70" s="191"/>
      <c r="Q70" s="191"/>
      <c r="R70" s="191"/>
      <c r="S70" s="191"/>
    </row>
    <row r="71" spans="1:19">
      <c r="A71" s="189"/>
      <c r="B71" s="190"/>
      <c r="C71" s="273" t="s">
        <v>119</v>
      </c>
      <c r="D71" s="274"/>
      <c r="E71" s="274"/>
      <c r="F71" s="274"/>
      <c r="G71" s="274"/>
      <c r="H71" s="274"/>
      <c r="I71" s="274"/>
      <c r="J71" s="191"/>
      <c r="K71" s="191"/>
      <c r="L71" s="191"/>
      <c r="M71" s="191"/>
      <c r="N71" s="191"/>
      <c r="O71" s="191"/>
      <c r="P71" s="191"/>
      <c r="Q71" s="191"/>
      <c r="R71" s="191"/>
      <c r="S71" s="191"/>
    </row>
    <row r="72" spans="1:19">
      <c r="A72" s="189"/>
      <c r="B72" s="190"/>
      <c r="C72" s="273" t="s">
        <v>120</v>
      </c>
      <c r="D72" s="274"/>
      <c r="E72" s="274"/>
      <c r="F72" s="274"/>
      <c r="G72" s="274"/>
      <c r="H72" s="274"/>
      <c r="I72" s="274"/>
      <c r="J72" s="191"/>
      <c r="K72" s="191"/>
      <c r="L72" s="191"/>
      <c r="M72" s="191"/>
      <c r="N72" s="191"/>
      <c r="O72" s="191"/>
      <c r="P72" s="191"/>
      <c r="Q72" s="191"/>
      <c r="R72" s="191"/>
      <c r="S72" s="191"/>
    </row>
    <row r="73" spans="1:19">
      <c r="A73" s="189"/>
      <c r="B73" s="190"/>
      <c r="C73" s="273" t="s">
        <v>121</v>
      </c>
      <c r="D73" s="274"/>
      <c r="E73" s="274"/>
      <c r="F73" s="274"/>
      <c r="G73" s="274"/>
      <c r="H73" s="274"/>
      <c r="I73" s="274"/>
      <c r="J73" s="191"/>
      <c r="K73" s="191"/>
      <c r="L73" s="191"/>
      <c r="M73" s="191"/>
      <c r="N73" s="191"/>
      <c r="O73" s="191"/>
      <c r="P73" s="191"/>
      <c r="Q73" s="191"/>
      <c r="R73" s="191"/>
      <c r="S73" s="191"/>
    </row>
    <row r="74" spans="1:19">
      <c r="A74" s="189"/>
      <c r="B74" s="190"/>
      <c r="C74" s="273" t="s">
        <v>122</v>
      </c>
      <c r="D74" s="274"/>
      <c r="E74" s="274"/>
      <c r="F74" s="274"/>
      <c r="G74" s="274"/>
      <c r="H74" s="274"/>
      <c r="I74" s="274"/>
      <c r="J74" s="191"/>
      <c r="K74" s="191"/>
      <c r="L74" s="191"/>
      <c r="M74" s="191"/>
      <c r="N74" s="191"/>
      <c r="O74" s="191"/>
      <c r="P74" s="191"/>
      <c r="Q74" s="191"/>
      <c r="R74" s="191"/>
      <c r="S74" s="191"/>
    </row>
    <row r="75" spans="1:19">
      <c r="A75" s="189"/>
      <c r="B75" s="190"/>
      <c r="C75" s="273" t="s">
        <v>123</v>
      </c>
      <c r="D75" s="274"/>
      <c r="E75" s="274"/>
      <c r="F75" s="274"/>
      <c r="G75" s="274"/>
      <c r="H75" s="274"/>
      <c r="I75" s="274"/>
      <c r="J75" s="191"/>
      <c r="K75" s="191"/>
      <c r="L75" s="191"/>
      <c r="M75" s="191"/>
      <c r="N75" s="191"/>
      <c r="O75" s="191"/>
      <c r="P75" s="191"/>
      <c r="Q75" s="191"/>
      <c r="R75" s="191"/>
      <c r="S75" s="191"/>
    </row>
    <row r="76" spans="1:19">
      <c r="A76" s="189"/>
      <c r="B76" s="190"/>
      <c r="C76" s="273" t="s">
        <v>124</v>
      </c>
      <c r="D76" s="273"/>
      <c r="E76" s="273"/>
      <c r="F76" s="273"/>
      <c r="G76" s="273"/>
      <c r="H76" s="273"/>
      <c r="I76" s="273"/>
      <c r="J76" s="191"/>
      <c r="K76" s="191"/>
      <c r="L76" s="191"/>
      <c r="M76" s="191"/>
      <c r="N76" s="191"/>
      <c r="O76" s="191"/>
      <c r="P76" s="191"/>
      <c r="Q76" s="191"/>
      <c r="R76" s="191"/>
      <c r="S76" s="191"/>
    </row>
    <row r="77" spans="1:19">
      <c r="A77" s="189"/>
      <c r="B77" s="190"/>
      <c r="C77" s="273" t="s">
        <v>125</v>
      </c>
      <c r="D77" s="274"/>
      <c r="E77" s="274"/>
      <c r="F77" s="274"/>
      <c r="G77" s="274"/>
      <c r="H77" s="274"/>
      <c r="I77" s="274"/>
      <c r="J77" s="191"/>
      <c r="K77" s="191"/>
      <c r="L77" s="191"/>
      <c r="M77" s="191"/>
      <c r="N77" s="191"/>
      <c r="O77" s="191"/>
      <c r="P77" s="191"/>
      <c r="Q77" s="191"/>
      <c r="R77" s="191"/>
      <c r="S77" s="191"/>
    </row>
    <row r="78" spans="1:19">
      <c r="A78" s="189"/>
      <c r="B78" s="190"/>
      <c r="C78" s="273" t="s">
        <v>126</v>
      </c>
      <c r="D78" s="274"/>
      <c r="E78" s="274"/>
      <c r="F78" s="274"/>
      <c r="G78" s="274"/>
      <c r="H78" s="274"/>
      <c r="I78" s="274"/>
      <c r="J78" s="191"/>
      <c r="K78" s="191"/>
      <c r="L78" s="191"/>
      <c r="M78" s="191"/>
      <c r="N78" s="191"/>
      <c r="O78" s="191"/>
      <c r="P78" s="191"/>
      <c r="Q78" s="191"/>
      <c r="R78" s="191"/>
      <c r="S78" s="191"/>
    </row>
    <row r="79" spans="1:19">
      <c r="A79" s="189"/>
      <c r="B79" s="190"/>
      <c r="C79" s="273" t="s">
        <v>127</v>
      </c>
      <c r="D79" s="274"/>
      <c r="E79" s="274"/>
      <c r="F79" s="274"/>
      <c r="G79" s="274"/>
      <c r="H79" s="274"/>
      <c r="I79" s="274"/>
      <c r="J79" s="191"/>
      <c r="K79" s="191"/>
      <c r="L79" s="191"/>
      <c r="M79" s="191"/>
      <c r="N79" s="191"/>
      <c r="O79" s="191"/>
      <c r="P79" s="191"/>
      <c r="Q79" s="191"/>
      <c r="R79" s="191"/>
      <c r="S79" s="191"/>
    </row>
    <row r="80" spans="1:19">
      <c r="A80" s="189"/>
      <c r="B80" s="190"/>
      <c r="C80" s="273" t="s">
        <v>128</v>
      </c>
      <c r="D80" s="274"/>
      <c r="E80" s="274"/>
      <c r="F80" s="274"/>
      <c r="G80" s="274"/>
      <c r="H80" s="274"/>
      <c r="I80" s="274"/>
      <c r="J80" s="191"/>
      <c r="K80" s="191"/>
      <c r="L80" s="191"/>
      <c r="M80" s="191"/>
      <c r="N80" s="191"/>
      <c r="O80" s="191"/>
      <c r="P80" s="191"/>
      <c r="Q80" s="191"/>
      <c r="R80" s="191"/>
      <c r="S80" s="191"/>
    </row>
  </sheetData>
  <mergeCells count="47">
    <mergeCell ref="C63:I63"/>
    <mergeCell ref="C64:I64"/>
    <mergeCell ref="C57:I57"/>
    <mergeCell ref="C58:I58"/>
    <mergeCell ref="C59:I59"/>
    <mergeCell ref="C60:I60"/>
    <mergeCell ref="C61:I61"/>
    <mergeCell ref="C62:I62"/>
    <mergeCell ref="C78:I78"/>
    <mergeCell ref="C79:I79"/>
    <mergeCell ref="C80:I80"/>
    <mergeCell ref="C65:I65"/>
    <mergeCell ref="C66:I66"/>
    <mergeCell ref="C67:I67"/>
    <mergeCell ref="C68:I68"/>
    <mergeCell ref="C69:I69"/>
    <mergeCell ref="C70:I70"/>
    <mergeCell ref="C71:I71"/>
    <mergeCell ref="C72:I72"/>
    <mergeCell ref="C73:I73"/>
    <mergeCell ref="C74:I74"/>
    <mergeCell ref="C75:I75"/>
    <mergeCell ref="C76:I76"/>
    <mergeCell ref="C77:I77"/>
    <mergeCell ref="C14:C15"/>
    <mergeCell ref="C16:C17"/>
    <mergeCell ref="C18:C19"/>
    <mergeCell ref="C20:C21"/>
    <mergeCell ref="C5:C7"/>
    <mergeCell ref="C8:C9"/>
    <mergeCell ref="C10:C11"/>
    <mergeCell ref="C12:C13"/>
    <mergeCell ref="C30:C31"/>
    <mergeCell ref="C32:C33"/>
    <mergeCell ref="C36:C37"/>
    <mergeCell ref="C34:C35"/>
    <mergeCell ref="C22:C23"/>
    <mergeCell ref="C24:C25"/>
    <mergeCell ref="C26:C27"/>
    <mergeCell ref="C28:C29"/>
    <mergeCell ref="C46:C47"/>
    <mergeCell ref="C48:C49"/>
    <mergeCell ref="C50:C51"/>
    <mergeCell ref="C38:C39"/>
    <mergeCell ref="C40:C41"/>
    <mergeCell ref="C42:C43"/>
    <mergeCell ref="C44:C4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R41"/>
  <sheetViews>
    <sheetView topLeftCell="C2" workbookViewId="0">
      <selection activeCell="C29" sqref="C29:R29"/>
    </sheetView>
  </sheetViews>
  <sheetFormatPr defaultRowHeight="14.4"/>
  <cols>
    <col min="1" max="1" width="12.77734375" style="72" bestFit="1" customWidth="1"/>
    <col min="2" max="2" width="14.77734375" customWidth="1"/>
    <col min="3" max="3" width="9.5546875" bestFit="1" customWidth="1"/>
  </cols>
  <sheetData>
    <row r="1" spans="1:18" ht="16.2">
      <c r="A1" s="75"/>
      <c r="B1" s="7" t="s">
        <v>0</v>
      </c>
      <c r="C1" s="1"/>
      <c r="D1" s="1"/>
      <c r="E1" s="1"/>
      <c r="F1" s="1"/>
      <c r="G1" s="1"/>
      <c r="H1" s="1"/>
      <c r="I1" s="1"/>
      <c r="J1" s="1"/>
      <c r="K1" s="2"/>
      <c r="L1" s="2"/>
      <c r="M1" s="2"/>
      <c r="N1" s="2"/>
      <c r="O1" s="2"/>
      <c r="P1" s="2"/>
      <c r="Q1" s="2"/>
      <c r="R1" s="2"/>
    </row>
    <row r="2" spans="1:18" ht="15">
      <c r="A2" s="74"/>
      <c r="B2" s="9" t="s">
        <v>1</v>
      </c>
      <c r="C2" s="4">
        <v>2011</v>
      </c>
      <c r="D2" s="4">
        <v>2012</v>
      </c>
      <c r="E2" s="4">
        <v>2013</v>
      </c>
      <c r="F2" s="4">
        <v>2014</v>
      </c>
      <c r="G2" s="4">
        <v>2015</v>
      </c>
      <c r="H2" s="4">
        <v>2016</v>
      </c>
      <c r="I2" s="4">
        <v>2017</v>
      </c>
      <c r="J2" s="4">
        <v>2018</v>
      </c>
      <c r="K2" s="4">
        <v>2019</v>
      </c>
      <c r="L2" s="4">
        <v>2020</v>
      </c>
      <c r="M2" s="4">
        <v>2021</v>
      </c>
      <c r="N2" s="4">
        <v>2022</v>
      </c>
      <c r="O2" s="4">
        <v>2023</v>
      </c>
      <c r="P2" s="4">
        <v>2024</v>
      </c>
      <c r="Q2" s="4">
        <v>2025</v>
      </c>
      <c r="R2" s="4">
        <v>2026</v>
      </c>
    </row>
    <row r="3" spans="1:18" ht="15">
      <c r="A3" s="73" t="s">
        <v>59</v>
      </c>
      <c r="B3" s="9" t="s">
        <v>61</v>
      </c>
      <c r="C3" s="23">
        <v>37.840338686417155</v>
      </c>
      <c r="D3" s="23">
        <v>31.819805153394636</v>
      </c>
      <c r="E3" s="23">
        <v>26.757160087561221</v>
      </c>
      <c r="F3" s="23">
        <v>23.83791962308414</v>
      </c>
      <c r="G3" s="23">
        <v>21.237172035338101</v>
      </c>
      <c r="H3" s="23">
        <v>18.920169343208574</v>
      </c>
      <c r="I3" s="23">
        <v>16.855954614862664</v>
      </c>
      <c r="J3" s="23">
        <v>15.016948359412885</v>
      </c>
      <c r="K3" s="23">
        <v>13.378580043780609</v>
      </c>
      <c r="L3" s="23">
        <v>11.918959811542068</v>
      </c>
      <c r="M3" s="23">
        <v>10.618586017669049</v>
      </c>
      <c r="N3" s="23">
        <v>9.4600846716042852</v>
      </c>
      <c r="O3" s="23">
        <v>8.4279773074313304</v>
      </c>
      <c r="P3" s="23">
        <v>7.5084741797064405</v>
      </c>
      <c r="Q3" s="23">
        <v>6.6892900218903035</v>
      </c>
      <c r="R3" s="23">
        <v>5.9594799057710333</v>
      </c>
    </row>
    <row r="4" spans="1:18" ht="15">
      <c r="A4" s="73" t="s">
        <v>58</v>
      </c>
      <c r="B4" s="9" t="s">
        <v>61</v>
      </c>
      <c r="C4" s="21">
        <v>35.716523669284484</v>
      </c>
      <c r="D4" s="21">
        <v>31.819805153394633</v>
      </c>
      <c r="E4" s="21">
        <v>28.348223622634642</v>
      </c>
      <c r="F4" s="21">
        <v>25.255396086960886</v>
      </c>
      <c r="G4" s="21">
        <v>22.5</v>
      </c>
      <c r="H4" s="21">
        <v>20.045221158157627</v>
      </c>
      <c r="I4" s="21">
        <v>17.858261834642239</v>
      </c>
      <c r="J4" s="21">
        <v>15.909902576697315</v>
      </c>
      <c r="K4" s="21">
        <v>14.174111811317319</v>
      </c>
      <c r="L4" s="21">
        <v>12.627698043480441</v>
      </c>
      <c r="M4" s="21">
        <v>11.25</v>
      </c>
      <c r="N4" s="21">
        <v>10.022610579078812</v>
      </c>
      <c r="O4" s="21">
        <v>8.9291309173211175</v>
      </c>
      <c r="P4" s="21">
        <v>7.9549512883486555</v>
      </c>
      <c r="Q4" s="21">
        <v>7.0870559056586577</v>
      </c>
      <c r="R4" s="21">
        <v>6.3138490217402197</v>
      </c>
    </row>
    <row r="5" spans="1:18" ht="15">
      <c r="A5" s="73"/>
      <c r="B5" s="24"/>
      <c r="C5" s="19"/>
      <c r="D5" s="19"/>
      <c r="E5" s="19"/>
      <c r="F5" s="19"/>
      <c r="G5" s="19"/>
      <c r="H5" s="19"/>
      <c r="I5" s="19"/>
      <c r="J5" s="19"/>
      <c r="K5" s="19"/>
      <c r="L5" s="19"/>
      <c r="M5" s="19"/>
      <c r="N5" s="19"/>
      <c r="O5" s="20"/>
      <c r="P5" s="20"/>
      <c r="Q5" s="20"/>
      <c r="R5" s="20"/>
    </row>
    <row r="6" spans="1:18" ht="15">
      <c r="A6" s="73" t="s">
        <v>58</v>
      </c>
      <c r="B6" s="24" t="s">
        <v>62</v>
      </c>
      <c r="C6" s="19">
        <f>DRAM!F9*1000000</f>
        <v>7776.0000000000018</v>
      </c>
      <c r="D6" s="19">
        <f>DRAM!G9*1000000</f>
        <v>5765.9999999999991</v>
      </c>
      <c r="E6" s="19">
        <f>DRAM!H9*1000000</f>
        <v>3136.0000000000005</v>
      </c>
      <c r="F6" s="19">
        <f>DRAM!I9*1000000</f>
        <v>2500</v>
      </c>
      <c r="G6" s="19">
        <f>DRAM!J9*1000000</f>
        <v>1935.9999999999998</v>
      </c>
      <c r="H6" s="19">
        <f>DRAM!K9*1000000</f>
        <v>1600</v>
      </c>
      <c r="I6" s="19">
        <f>DRAM!L9*1000000</f>
        <v>1296.0000000000002</v>
      </c>
      <c r="J6" s="19">
        <f>DRAM!M9*1000000</f>
        <v>1024</v>
      </c>
      <c r="K6" s="19">
        <f>DRAM!N9*1000000</f>
        <v>784.00000000000011</v>
      </c>
      <c r="L6" s="19">
        <f>DRAM!O9*1000000</f>
        <v>676.00000000000011</v>
      </c>
      <c r="M6" s="19">
        <f>DRAM!P9*1000000</f>
        <v>576</v>
      </c>
      <c r="N6" s="19">
        <f>DRAM!Q9*1000000</f>
        <v>483.99999999999994</v>
      </c>
      <c r="O6" s="19">
        <f>DRAM!R9*1000000</f>
        <v>400</v>
      </c>
      <c r="P6" s="19">
        <f>DRAM!S9*1000000</f>
        <v>324.00000000000006</v>
      </c>
      <c r="Q6" s="19">
        <f>DRAM!T9*1000000</f>
        <v>196.00000000000003</v>
      </c>
      <c r="R6" s="20">
        <v>144</v>
      </c>
    </row>
    <row r="7" spans="1:18" ht="15">
      <c r="A7" s="73"/>
      <c r="B7" s="24" t="s">
        <v>129</v>
      </c>
      <c r="C7" s="19">
        <f>DRAM!F9*1000000/DRAM!F29</f>
        <v>14138.18181818182</v>
      </c>
      <c r="D7" s="19">
        <f>DRAM!G9*1000000/DRAM!G29</f>
        <v>10483.63636363636</v>
      </c>
      <c r="E7" s="19">
        <f>DRAM!H9*1000000/DRAM!H29</f>
        <v>5701.818181818182</v>
      </c>
      <c r="F7" s="19">
        <f>DRAM!I9*1000000/DRAM!I29</f>
        <v>4545.454545454545</v>
      </c>
      <c r="G7" s="19">
        <f>DRAM!J9*1000000/DRAM!J29</f>
        <v>3519.9999999999991</v>
      </c>
      <c r="H7" s="19">
        <f>DRAM!K9*1000000/DRAM!K29</f>
        <v>2909.090909090909</v>
      </c>
      <c r="I7" s="19">
        <f>DRAM!L9*1000000/DRAM!L29</f>
        <v>2356.3636363636365</v>
      </c>
      <c r="J7" s="19">
        <f>DRAM!M9*1000000/DRAM!M29</f>
        <v>1861.8181818181818</v>
      </c>
      <c r="K7" s="19">
        <f>DRAM!N9*1000000/DRAM!N29</f>
        <v>1425.4545454545455</v>
      </c>
      <c r="L7" s="19">
        <f>DRAM!O9*1000000/DRAM!O29</f>
        <v>1229.0909090909092</v>
      </c>
      <c r="M7" s="19">
        <f>DRAM!P9*1000000/DRAM!P29</f>
        <v>1047.2727272727273</v>
      </c>
      <c r="N7" s="19">
        <f>DRAM!Q9*1000000/DRAM!Q29</f>
        <v>879.99999999999977</v>
      </c>
      <c r="O7" s="19">
        <f>DRAM!R9*1000000/DRAM!R29</f>
        <v>727.27272727272725</v>
      </c>
      <c r="P7" s="19">
        <f>DRAM!S9*1000000/DRAM!S29</f>
        <v>589.09090909090912</v>
      </c>
      <c r="Q7" s="19">
        <f>DRAM!T9*1000000/DRAM!T29</f>
        <v>356.36363636363637</v>
      </c>
      <c r="R7" s="19">
        <f>DRAM!U9*1000000/DRAM!U29</f>
        <v>261.81818181818181</v>
      </c>
    </row>
    <row r="8" spans="1:18" ht="15">
      <c r="A8" s="73"/>
      <c r="B8" s="24" t="s">
        <v>130</v>
      </c>
      <c r="C8" s="76">
        <f>C7/$C$11</f>
        <v>8.8763744341957072</v>
      </c>
      <c r="D8" s="76">
        <f t="shared" ref="D8:Q8" si="0">D7/$C$11</f>
        <v>6.5819412278256726</v>
      </c>
      <c r="E8" s="76">
        <f t="shared" si="0"/>
        <v>3.5797724055604085</v>
      </c>
      <c r="F8" s="76">
        <f t="shared" si="0"/>
        <v>2.8537726447388456</v>
      </c>
      <c r="G8" s="76">
        <f t="shared" si="0"/>
        <v>2.2099615360857618</v>
      </c>
      <c r="H8" s="76">
        <f t="shared" si="0"/>
        <v>1.8264144926328614</v>
      </c>
      <c r="I8" s="76">
        <f t="shared" si="0"/>
        <v>1.4793957390326178</v>
      </c>
      <c r="J8" s="76">
        <f t="shared" si="0"/>
        <v>1.1689052752850313</v>
      </c>
      <c r="K8" s="76">
        <f t="shared" si="0"/>
        <v>0.89494310139010214</v>
      </c>
      <c r="L8" s="76">
        <f t="shared" si="0"/>
        <v>0.77166012313738408</v>
      </c>
      <c r="M8" s="76">
        <f t="shared" si="0"/>
        <v>0.65750921734783008</v>
      </c>
      <c r="N8" s="76">
        <f t="shared" si="0"/>
        <v>0.55249038402144046</v>
      </c>
      <c r="O8" s="76">
        <f t="shared" si="0"/>
        <v>0.45660362315821534</v>
      </c>
      <c r="P8" s="76">
        <f t="shared" si="0"/>
        <v>0.36984893475815445</v>
      </c>
      <c r="Q8" s="76">
        <f t="shared" si="0"/>
        <v>0.22373577534752553</v>
      </c>
      <c r="R8" s="19"/>
    </row>
    <row r="9" spans="1:18" ht="15">
      <c r="A9" s="73" t="s">
        <v>60</v>
      </c>
      <c r="B9" s="9" t="s">
        <v>61</v>
      </c>
      <c r="C9" s="19">
        <v>21.859468675956119</v>
      </c>
      <c r="D9" s="19">
        <v>20.045221158157624</v>
      </c>
      <c r="E9" s="19">
        <v>18.381548848962364</v>
      </c>
      <c r="F9" s="19">
        <v>16.855954614862657</v>
      </c>
      <c r="G9" s="19">
        <v>15.456978533903493</v>
      </c>
      <c r="H9" s="19">
        <v>14.174111811317314</v>
      </c>
      <c r="I9" s="19">
        <v>12.997717839813063</v>
      </c>
      <c r="J9" s="19">
        <v>11.918959811542065</v>
      </c>
      <c r="K9" s="19">
        <v>10.92973433797806</v>
      </c>
      <c r="L9" s="19">
        <v>10.022610579078812</v>
      </c>
      <c r="M9" s="19">
        <v>8.9291309173211175</v>
      </c>
      <c r="N9" s="19">
        <v>7.9549512883486555</v>
      </c>
      <c r="O9" s="20">
        <v>7.9549512883486555</v>
      </c>
      <c r="P9" s="20">
        <v>7.9549512883486555</v>
      </c>
      <c r="Q9" s="20">
        <v>7.9549512883486555</v>
      </c>
      <c r="R9" s="20">
        <v>7.9549512883486555</v>
      </c>
    </row>
    <row r="10" spans="1:18" ht="15">
      <c r="A10" s="73"/>
      <c r="B10" s="24" t="s">
        <v>62</v>
      </c>
      <c r="C10" s="19">
        <f t="shared" ref="C10:R10" si="1">C9^2*4</f>
        <v>1911.345483180427</v>
      </c>
      <c r="D10" s="19">
        <f t="shared" si="1"/>
        <v>1607.2435651178002</v>
      </c>
      <c r="E10" s="19">
        <f t="shared" si="1"/>
        <v>1351.5253523471583</v>
      </c>
      <c r="F10" s="19">
        <f t="shared" si="1"/>
        <v>1136.4928239132389</v>
      </c>
      <c r="G10" s="19">
        <f t="shared" si="1"/>
        <v>955.67274159021349</v>
      </c>
      <c r="H10" s="19">
        <f t="shared" si="1"/>
        <v>803.62178255889989</v>
      </c>
      <c r="I10" s="19">
        <f t="shared" si="1"/>
        <v>675.76267617357905</v>
      </c>
      <c r="J10" s="19">
        <f t="shared" si="1"/>
        <v>568.24641195661945</v>
      </c>
      <c r="K10" s="19">
        <f t="shared" si="1"/>
        <v>477.83637079510675</v>
      </c>
      <c r="L10" s="19">
        <f t="shared" si="1"/>
        <v>401.81089127945006</v>
      </c>
      <c r="M10" s="19">
        <f t="shared" si="1"/>
        <v>318.91751575463945</v>
      </c>
      <c r="N10" s="19">
        <f t="shared" si="1"/>
        <v>253.12499999999974</v>
      </c>
      <c r="O10" s="19">
        <f t="shared" si="1"/>
        <v>253.12499999999974</v>
      </c>
      <c r="P10" s="19">
        <f t="shared" si="1"/>
        <v>253.12499999999974</v>
      </c>
      <c r="Q10" s="19">
        <f t="shared" si="1"/>
        <v>253.12499999999974</v>
      </c>
      <c r="R10" s="19">
        <f t="shared" si="1"/>
        <v>253.12499999999974</v>
      </c>
    </row>
    <row r="11" spans="1:18" ht="15">
      <c r="A11" s="73"/>
      <c r="B11" s="24" t="s">
        <v>129</v>
      </c>
      <c r="C11" s="19">
        <f t="shared" ref="C11:Q11" si="2">C10/2/0.6</f>
        <v>1592.7879026503558</v>
      </c>
      <c r="D11" s="19">
        <f t="shared" si="2"/>
        <v>1339.3696375981669</v>
      </c>
      <c r="E11" s="19">
        <f t="shared" si="2"/>
        <v>1126.2711269559654</v>
      </c>
      <c r="F11" s="19">
        <f t="shared" si="2"/>
        <v>947.0773532610325</v>
      </c>
      <c r="G11" s="19">
        <f t="shared" si="2"/>
        <v>796.39395132517791</v>
      </c>
      <c r="H11" s="19">
        <f t="shared" si="2"/>
        <v>669.68481879908325</v>
      </c>
      <c r="I11" s="19">
        <f t="shared" si="2"/>
        <v>563.1355634779826</v>
      </c>
      <c r="J11" s="19">
        <f t="shared" si="2"/>
        <v>473.53867663051625</v>
      </c>
      <c r="K11" s="19">
        <f t="shared" si="2"/>
        <v>398.19697566258895</v>
      </c>
      <c r="L11" s="19">
        <f t="shared" si="2"/>
        <v>334.84240939954174</v>
      </c>
      <c r="M11" s="19">
        <f t="shared" si="2"/>
        <v>265.76459646219956</v>
      </c>
      <c r="N11" s="19">
        <f t="shared" si="2"/>
        <v>210.9374999999998</v>
      </c>
      <c r="O11" s="19">
        <f t="shared" si="2"/>
        <v>210.9374999999998</v>
      </c>
      <c r="P11" s="19">
        <f t="shared" si="2"/>
        <v>210.9374999999998</v>
      </c>
      <c r="Q11" s="19">
        <f t="shared" si="2"/>
        <v>210.9374999999998</v>
      </c>
      <c r="R11" s="19">
        <f t="shared" ref="R11" si="3">R10/2/0.55</f>
        <v>230.11363636363612</v>
      </c>
    </row>
    <row r="12" spans="1:18" ht="15">
      <c r="A12" s="73"/>
      <c r="B12" s="24" t="s">
        <v>130</v>
      </c>
      <c r="C12" s="76">
        <f>C11/$C$11</f>
        <v>1</v>
      </c>
      <c r="D12" s="76">
        <f t="shared" ref="D12:Q12" si="4">D11/$C$11</f>
        <v>0.84089641525371472</v>
      </c>
      <c r="E12" s="76">
        <f t="shared" si="4"/>
        <v>0.70710678118654768</v>
      </c>
      <c r="F12" s="76">
        <f t="shared" si="4"/>
        <v>0.59460355750136062</v>
      </c>
      <c r="G12" s="76">
        <f t="shared" si="4"/>
        <v>0.5</v>
      </c>
      <c r="H12" s="76">
        <f t="shared" si="4"/>
        <v>0.4204482076268572</v>
      </c>
      <c r="I12" s="76">
        <f t="shared" si="4"/>
        <v>0.35355339059327379</v>
      </c>
      <c r="J12" s="76">
        <f t="shared" si="4"/>
        <v>0.29730177875068031</v>
      </c>
      <c r="K12" s="76">
        <f t="shared" si="4"/>
        <v>0.25</v>
      </c>
      <c r="L12" s="76">
        <f t="shared" si="4"/>
        <v>0.21022410381342868</v>
      </c>
      <c r="M12" s="76">
        <f t="shared" si="4"/>
        <v>0.16685498177125435</v>
      </c>
      <c r="N12" s="76">
        <f t="shared" si="4"/>
        <v>0.13243288679491194</v>
      </c>
      <c r="O12" s="76">
        <f t="shared" si="4"/>
        <v>0.13243288679491194</v>
      </c>
      <c r="P12" s="76">
        <f t="shared" si="4"/>
        <v>0.13243288679491194</v>
      </c>
      <c r="Q12" s="76">
        <f t="shared" si="4"/>
        <v>0.13243288679491194</v>
      </c>
      <c r="R12" s="20"/>
    </row>
    <row r="13" spans="1:18" ht="15">
      <c r="A13" s="73"/>
      <c r="B13" s="24"/>
      <c r="C13" s="77"/>
      <c r="D13" s="77"/>
      <c r="E13" s="77"/>
      <c r="F13" s="77"/>
      <c r="G13" s="77"/>
      <c r="H13" s="19"/>
      <c r="I13" s="19"/>
      <c r="J13" s="19"/>
      <c r="K13" s="19"/>
      <c r="L13" s="19"/>
      <c r="M13" s="19"/>
      <c r="N13" s="19"/>
      <c r="O13" s="20"/>
      <c r="P13" s="20"/>
      <c r="Q13" s="20"/>
      <c r="R13" s="20"/>
    </row>
    <row r="14" spans="1:18" ht="15">
      <c r="A14" s="73" t="s">
        <v>54</v>
      </c>
      <c r="B14" s="24" t="s">
        <v>61</v>
      </c>
      <c r="C14" s="45">
        <v>65</v>
      </c>
      <c r="D14" s="45">
        <v>65</v>
      </c>
      <c r="E14" s="45">
        <v>45</v>
      </c>
      <c r="F14" s="45">
        <v>45</v>
      </c>
      <c r="G14" s="45">
        <v>45</v>
      </c>
      <c r="H14" s="46">
        <v>32</v>
      </c>
      <c r="I14" s="46">
        <v>32</v>
      </c>
      <c r="J14" s="46">
        <v>32</v>
      </c>
      <c r="K14" s="46">
        <v>22</v>
      </c>
      <c r="L14" s="46">
        <v>22</v>
      </c>
      <c r="M14" s="46">
        <v>22</v>
      </c>
      <c r="N14" s="46">
        <v>16</v>
      </c>
      <c r="O14" s="46">
        <v>16</v>
      </c>
      <c r="P14" s="46">
        <v>16</v>
      </c>
      <c r="Q14" s="62">
        <v>11</v>
      </c>
      <c r="R14" s="62">
        <v>11</v>
      </c>
    </row>
    <row r="15" spans="1:18">
      <c r="B15" s="24" t="s">
        <v>132</v>
      </c>
      <c r="C15" s="19">
        <v>20</v>
      </c>
      <c r="D15" s="19">
        <v>20</v>
      </c>
      <c r="E15" s="19">
        <v>15</v>
      </c>
      <c r="F15" s="19">
        <v>14</v>
      </c>
      <c r="G15" s="19">
        <v>14</v>
      </c>
      <c r="H15" s="19">
        <v>10</v>
      </c>
      <c r="I15" s="19">
        <v>10</v>
      </c>
      <c r="J15" s="19">
        <v>10</v>
      </c>
      <c r="K15" s="19">
        <v>8</v>
      </c>
      <c r="L15" s="19">
        <v>8</v>
      </c>
      <c r="M15" s="19">
        <v>8</v>
      </c>
      <c r="N15" s="19">
        <v>8</v>
      </c>
      <c r="O15" s="20">
        <v>8</v>
      </c>
      <c r="P15" s="20">
        <v>8</v>
      </c>
      <c r="Q15" s="20">
        <v>6</v>
      </c>
      <c r="R15" s="20">
        <v>6</v>
      </c>
    </row>
    <row r="16" spans="1:18">
      <c r="B16" s="24" t="s">
        <v>62</v>
      </c>
      <c r="C16" s="19">
        <f>C15*C14^2</f>
        <v>84500</v>
      </c>
      <c r="D16" s="19">
        <f>D15*D14^2</f>
        <v>84500</v>
      </c>
      <c r="E16" s="19">
        <f t="shared" ref="E16:R16" si="5">E15*E14^2</f>
        <v>30375</v>
      </c>
      <c r="F16" s="19">
        <f t="shared" si="5"/>
        <v>28350</v>
      </c>
      <c r="G16" s="19">
        <f t="shared" si="5"/>
        <v>28350</v>
      </c>
      <c r="H16" s="19">
        <f t="shared" si="5"/>
        <v>10240</v>
      </c>
      <c r="I16" s="19">
        <f t="shared" si="5"/>
        <v>10240</v>
      </c>
      <c r="J16" s="19">
        <f t="shared" si="5"/>
        <v>10240</v>
      </c>
      <c r="K16" s="19">
        <f t="shared" si="5"/>
        <v>3872</v>
      </c>
      <c r="L16" s="19">
        <f t="shared" si="5"/>
        <v>3872</v>
      </c>
      <c r="M16" s="19">
        <f t="shared" si="5"/>
        <v>3872</v>
      </c>
      <c r="N16" s="19">
        <f t="shared" si="5"/>
        <v>2048</v>
      </c>
      <c r="O16" s="19">
        <f t="shared" si="5"/>
        <v>2048</v>
      </c>
      <c r="P16" s="19">
        <f t="shared" si="5"/>
        <v>2048</v>
      </c>
      <c r="Q16" s="19">
        <f t="shared" si="5"/>
        <v>726</v>
      </c>
      <c r="R16" s="19">
        <f t="shared" si="5"/>
        <v>726</v>
      </c>
    </row>
    <row r="17" spans="1:18" ht="15">
      <c r="A17" s="73"/>
      <c r="B17" s="24" t="s">
        <v>129</v>
      </c>
      <c r="C17" s="19">
        <f>C16/0.8</f>
        <v>105625</v>
      </c>
      <c r="D17" s="19">
        <f t="shared" ref="D17:R17" si="6">D16/0.8</f>
        <v>105625</v>
      </c>
      <c r="E17" s="19">
        <f t="shared" si="6"/>
        <v>37968.75</v>
      </c>
      <c r="F17" s="19">
        <f t="shared" si="6"/>
        <v>35437.5</v>
      </c>
      <c r="G17" s="19">
        <f t="shared" si="6"/>
        <v>35437.5</v>
      </c>
      <c r="H17" s="19">
        <f t="shared" si="6"/>
        <v>12800</v>
      </c>
      <c r="I17" s="19">
        <f t="shared" si="6"/>
        <v>12800</v>
      </c>
      <c r="J17" s="19">
        <f t="shared" si="6"/>
        <v>12800</v>
      </c>
      <c r="K17" s="19">
        <f t="shared" si="6"/>
        <v>4840</v>
      </c>
      <c r="L17" s="19">
        <f t="shared" si="6"/>
        <v>4840</v>
      </c>
      <c r="M17" s="19">
        <f t="shared" si="6"/>
        <v>4840</v>
      </c>
      <c r="N17" s="19">
        <f t="shared" si="6"/>
        <v>2560</v>
      </c>
      <c r="O17" s="19">
        <f t="shared" si="6"/>
        <v>2560</v>
      </c>
      <c r="P17" s="19">
        <f t="shared" si="6"/>
        <v>2560</v>
      </c>
      <c r="Q17" s="19">
        <f t="shared" si="6"/>
        <v>907.5</v>
      </c>
      <c r="R17" s="19">
        <f t="shared" si="6"/>
        <v>907.5</v>
      </c>
    </row>
    <row r="18" spans="1:18" ht="15">
      <c r="A18" s="73"/>
      <c r="B18" s="24" t="s">
        <v>130</v>
      </c>
      <c r="C18" s="76">
        <f t="shared" ref="C18:I18" si="7">C17/$C$11</f>
        <v>66.314541832118934</v>
      </c>
      <c r="D18" s="76">
        <f t="shared" si="7"/>
        <v>66.314541832118934</v>
      </c>
      <c r="E18" s="76">
        <f t="shared" si="7"/>
        <v>23.837919623084172</v>
      </c>
      <c r="F18" s="76">
        <f t="shared" si="7"/>
        <v>22.248724981545227</v>
      </c>
      <c r="G18" s="76">
        <f t="shared" si="7"/>
        <v>22.248724981545227</v>
      </c>
      <c r="H18" s="76">
        <f t="shared" si="7"/>
        <v>8.0362237675845911</v>
      </c>
      <c r="I18" s="76">
        <f t="shared" si="7"/>
        <v>8.0362237675845911</v>
      </c>
      <c r="J18" s="76">
        <f t="shared" ref="J18:R18" si="8">J17/$C$11</f>
        <v>8.0362237675845911</v>
      </c>
      <c r="K18" s="76">
        <f t="shared" si="8"/>
        <v>3.0386971121179234</v>
      </c>
      <c r="L18" s="76">
        <f t="shared" si="8"/>
        <v>3.0386971121179234</v>
      </c>
      <c r="M18" s="76">
        <f t="shared" si="8"/>
        <v>3.0386971121179234</v>
      </c>
      <c r="N18" s="76">
        <f t="shared" si="8"/>
        <v>1.6072447535169181</v>
      </c>
      <c r="O18" s="76">
        <f t="shared" si="8"/>
        <v>1.6072447535169181</v>
      </c>
      <c r="P18" s="76">
        <f t="shared" si="8"/>
        <v>1.6072447535169181</v>
      </c>
      <c r="Q18" s="76">
        <f t="shared" si="8"/>
        <v>0.56975570852211055</v>
      </c>
      <c r="R18" s="76">
        <f t="shared" si="8"/>
        <v>0.56975570852211055</v>
      </c>
    </row>
    <row r="19" spans="1:18" ht="15">
      <c r="A19" s="73"/>
      <c r="B19" s="24"/>
      <c r="C19" s="19"/>
      <c r="D19" s="19"/>
      <c r="E19" s="19"/>
      <c r="F19" s="19"/>
      <c r="G19" s="19"/>
      <c r="H19" s="19"/>
      <c r="I19" s="19"/>
      <c r="J19" s="19"/>
      <c r="K19" s="19"/>
      <c r="L19" s="19"/>
      <c r="M19" s="19"/>
      <c r="N19" s="19"/>
      <c r="O19" s="20"/>
      <c r="P19" s="20"/>
      <c r="Q19" s="20"/>
      <c r="R19" s="20"/>
    </row>
    <row r="20" spans="1:18" ht="15">
      <c r="A20" s="73" t="s">
        <v>131</v>
      </c>
      <c r="B20" s="24" t="s">
        <v>61</v>
      </c>
      <c r="C20" s="64">
        <v>45</v>
      </c>
      <c r="D20" s="64">
        <v>38</v>
      </c>
      <c r="E20" s="64">
        <v>32</v>
      </c>
      <c r="F20" s="64">
        <v>28</v>
      </c>
      <c r="G20" s="64">
        <v>24</v>
      </c>
      <c r="H20" s="64">
        <v>21</v>
      </c>
      <c r="I20" s="64">
        <v>18</v>
      </c>
      <c r="J20" s="64">
        <v>16</v>
      </c>
      <c r="K20" s="64">
        <v>14</v>
      </c>
      <c r="L20" s="64">
        <v>13</v>
      </c>
      <c r="M20" s="64">
        <v>12</v>
      </c>
      <c r="N20" s="64">
        <v>10</v>
      </c>
      <c r="O20" s="64">
        <v>9</v>
      </c>
      <c r="P20" s="64">
        <v>8</v>
      </c>
      <c r="Q20" s="26">
        <v>8</v>
      </c>
      <c r="R20" s="26">
        <v>8</v>
      </c>
    </row>
    <row r="21" spans="1:18" ht="15">
      <c r="A21" s="73"/>
      <c r="B21" s="24" t="s">
        <v>132</v>
      </c>
      <c r="C21" s="64">
        <v>4</v>
      </c>
      <c r="D21" s="64">
        <v>4</v>
      </c>
      <c r="E21" s="65">
        <v>4</v>
      </c>
      <c r="F21" s="65">
        <v>4</v>
      </c>
      <c r="G21" s="65">
        <v>4</v>
      </c>
      <c r="H21" s="66">
        <v>4</v>
      </c>
      <c r="I21" s="66">
        <v>4</v>
      </c>
      <c r="J21" s="66">
        <v>4</v>
      </c>
      <c r="K21" s="66">
        <v>4</v>
      </c>
      <c r="L21" s="66">
        <v>4</v>
      </c>
      <c r="M21" s="66">
        <v>4</v>
      </c>
      <c r="N21" s="66">
        <v>4</v>
      </c>
      <c r="O21" s="66">
        <v>4</v>
      </c>
      <c r="P21" s="66">
        <v>4</v>
      </c>
      <c r="Q21" s="66">
        <v>4</v>
      </c>
      <c r="R21" s="66">
        <v>4</v>
      </c>
    </row>
    <row r="22" spans="1:18" ht="15">
      <c r="A22" s="73"/>
      <c r="B22" s="24" t="s">
        <v>62</v>
      </c>
      <c r="C22" s="19">
        <f>C21*C20^2</f>
        <v>8100</v>
      </c>
      <c r="D22" s="19">
        <f>D21*D20^2</f>
        <v>5776</v>
      </c>
      <c r="E22" s="19">
        <f t="shared" ref="E22" si="9">E21*E20^2</f>
        <v>4096</v>
      </c>
      <c r="F22" s="19">
        <f t="shared" ref="F22" si="10">F21*F20^2</f>
        <v>3136</v>
      </c>
      <c r="G22" s="19">
        <f t="shared" ref="G22" si="11">G21*G20^2</f>
        <v>2304</v>
      </c>
      <c r="H22" s="19">
        <f t="shared" ref="H22" si="12">H21*H20^2</f>
        <v>1764</v>
      </c>
      <c r="I22" s="19">
        <f t="shared" ref="I22" si="13">I21*I20^2</f>
        <v>1296</v>
      </c>
      <c r="J22" s="19">
        <f t="shared" ref="J22" si="14">J21*J20^2</f>
        <v>1024</v>
      </c>
      <c r="K22" s="19">
        <f t="shared" ref="K22" si="15">K21*K20^2</f>
        <v>784</v>
      </c>
      <c r="L22" s="19">
        <f t="shared" ref="L22" si="16">L21*L20^2</f>
        <v>676</v>
      </c>
      <c r="M22" s="19">
        <f t="shared" ref="M22" si="17">M21*M20^2</f>
        <v>576</v>
      </c>
      <c r="N22" s="19">
        <f t="shared" ref="N22" si="18">N21*N20^2</f>
        <v>400</v>
      </c>
      <c r="O22" s="19">
        <f t="shared" ref="O22" si="19">O21*O20^2</f>
        <v>324</v>
      </c>
      <c r="P22" s="19">
        <f t="shared" ref="P22" si="20">P21*P20^2</f>
        <v>256</v>
      </c>
      <c r="Q22" s="19">
        <f t="shared" ref="Q22" si="21">Q21*Q20^2</f>
        <v>256</v>
      </c>
      <c r="R22" s="19">
        <f t="shared" ref="R22" si="22">R21*R20^2</f>
        <v>256</v>
      </c>
    </row>
    <row r="23" spans="1:18" ht="15">
      <c r="A23" s="73"/>
      <c r="B23" s="24" t="s">
        <v>129</v>
      </c>
      <c r="C23" s="19">
        <f>C22/0.4</f>
        <v>20250</v>
      </c>
      <c r="D23" s="19">
        <f t="shared" ref="D23:R23" si="23">D22/0.4</f>
        <v>14440</v>
      </c>
      <c r="E23" s="19">
        <f t="shared" si="23"/>
        <v>10240</v>
      </c>
      <c r="F23" s="19">
        <f t="shared" si="23"/>
        <v>7840</v>
      </c>
      <c r="G23" s="19">
        <f t="shared" si="23"/>
        <v>5760</v>
      </c>
      <c r="H23" s="19">
        <f t="shared" si="23"/>
        <v>4410</v>
      </c>
      <c r="I23" s="19">
        <f t="shared" si="23"/>
        <v>3240</v>
      </c>
      <c r="J23" s="19">
        <f t="shared" si="23"/>
        <v>2560</v>
      </c>
      <c r="K23" s="19">
        <f t="shared" si="23"/>
        <v>1960</v>
      </c>
      <c r="L23" s="19">
        <f t="shared" si="23"/>
        <v>1690</v>
      </c>
      <c r="M23" s="19">
        <f t="shared" si="23"/>
        <v>1440</v>
      </c>
      <c r="N23" s="19">
        <f t="shared" si="23"/>
        <v>1000</v>
      </c>
      <c r="O23" s="19">
        <f t="shared" si="23"/>
        <v>810</v>
      </c>
      <c r="P23" s="19">
        <f t="shared" si="23"/>
        <v>640</v>
      </c>
      <c r="Q23" s="19">
        <f t="shared" si="23"/>
        <v>640</v>
      </c>
      <c r="R23" s="19">
        <f t="shared" si="23"/>
        <v>640</v>
      </c>
    </row>
    <row r="24" spans="1:18" ht="15">
      <c r="A24" s="73"/>
      <c r="B24" s="24" t="s">
        <v>130</v>
      </c>
      <c r="C24" s="76">
        <f t="shared" ref="C24:I24" si="24">C23/$C$11</f>
        <v>12.713557132311559</v>
      </c>
      <c r="D24" s="76">
        <f t="shared" si="24"/>
        <v>9.0658649378063654</v>
      </c>
      <c r="E24" s="76">
        <f t="shared" si="24"/>
        <v>6.4289790140676724</v>
      </c>
      <c r="F24" s="76">
        <f t="shared" si="24"/>
        <v>4.9221870576455613</v>
      </c>
      <c r="G24" s="76">
        <f t="shared" si="24"/>
        <v>3.6163006954130656</v>
      </c>
      <c r="H24" s="76">
        <f t="shared" si="24"/>
        <v>2.7687302199256285</v>
      </c>
      <c r="I24" s="76">
        <f t="shared" si="24"/>
        <v>2.0341691411698495</v>
      </c>
      <c r="J24" s="76">
        <f t="shared" ref="J24" si="25">J23/$C$11</f>
        <v>1.6072447535169181</v>
      </c>
      <c r="K24" s="76">
        <f t="shared" ref="K24" si="26">K23/$C$11</f>
        <v>1.2305467644113903</v>
      </c>
      <c r="L24" s="76">
        <f t="shared" ref="L24" si="27">L23/$C$11</f>
        <v>1.0610326693139029</v>
      </c>
      <c r="M24" s="76">
        <f t="shared" ref="M24" si="28">M23/$C$11</f>
        <v>0.90407517385326641</v>
      </c>
      <c r="N24" s="76">
        <f t="shared" ref="N24" si="29">N23/$C$11</f>
        <v>0.62782998184254613</v>
      </c>
      <c r="O24" s="76">
        <f t="shared" ref="O24" si="30">O23/$C$11</f>
        <v>0.50854228529246237</v>
      </c>
      <c r="P24" s="76">
        <f t="shared" ref="P24" si="31">P23/$C$11</f>
        <v>0.40181118837922952</v>
      </c>
      <c r="Q24" s="76">
        <f t="shared" ref="Q24" si="32">Q23/$C$11</f>
        <v>0.40181118837922952</v>
      </c>
      <c r="R24" s="76">
        <f t="shared" ref="R24" si="33">R23/$C$11</f>
        <v>0.40181118837922952</v>
      </c>
    </row>
    <row r="25" spans="1:18" ht="15">
      <c r="A25" s="73"/>
      <c r="B25" s="24"/>
      <c r="C25" s="76"/>
      <c r="D25" s="76"/>
      <c r="E25" s="76"/>
      <c r="F25" s="76"/>
      <c r="G25" s="76"/>
      <c r="H25" s="76"/>
      <c r="I25" s="76"/>
      <c r="J25" s="76"/>
      <c r="K25" s="76"/>
      <c r="L25" s="76"/>
      <c r="M25" s="76"/>
      <c r="N25" s="76"/>
      <c r="O25" s="76"/>
      <c r="P25" s="76"/>
      <c r="Q25" s="76"/>
      <c r="R25" s="76"/>
    </row>
    <row r="26" spans="1:18" ht="15">
      <c r="A26" s="73" t="s">
        <v>133</v>
      </c>
      <c r="B26" s="24" t="s">
        <v>61</v>
      </c>
      <c r="C26" s="64">
        <v>45</v>
      </c>
      <c r="D26" s="64">
        <v>38</v>
      </c>
      <c r="E26" s="64">
        <v>32</v>
      </c>
      <c r="F26" s="64">
        <v>28</v>
      </c>
      <c r="G26" s="64">
        <v>24</v>
      </c>
      <c r="H26" s="64">
        <v>21</v>
      </c>
      <c r="I26" s="64">
        <v>18</v>
      </c>
      <c r="J26" s="64">
        <v>16</v>
      </c>
      <c r="K26" s="64">
        <v>14</v>
      </c>
      <c r="L26" s="64">
        <v>13</v>
      </c>
      <c r="M26" s="64">
        <v>12</v>
      </c>
      <c r="N26" s="64">
        <v>10</v>
      </c>
      <c r="O26" s="64">
        <v>9</v>
      </c>
      <c r="P26" s="64">
        <v>8</v>
      </c>
      <c r="Q26" s="26">
        <v>8</v>
      </c>
      <c r="R26" s="26">
        <v>8</v>
      </c>
    </row>
    <row r="27" spans="1:18" ht="15">
      <c r="A27" s="73"/>
      <c r="B27" s="24" t="s">
        <v>132</v>
      </c>
      <c r="C27" s="64">
        <v>14</v>
      </c>
      <c r="D27" s="64">
        <v>12</v>
      </c>
      <c r="E27" s="65">
        <v>8</v>
      </c>
      <c r="F27" s="65">
        <v>8</v>
      </c>
      <c r="G27" s="65">
        <v>8</v>
      </c>
      <c r="H27" s="66">
        <v>6</v>
      </c>
      <c r="I27" s="66">
        <v>6</v>
      </c>
      <c r="J27" s="66">
        <v>6</v>
      </c>
      <c r="K27" s="66">
        <v>6</v>
      </c>
      <c r="L27" s="66">
        <v>6</v>
      </c>
      <c r="M27" s="66">
        <v>5</v>
      </c>
      <c r="N27" s="66">
        <v>5</v>
      </c>
      <c r="O27" s="66">
        <v>5</v>
      </c>
      <c r="P27" s="66">
        <v>5</v>
      </c>
      <c r="Q27" s="66">
        <v>5</v>
      </c>
      <c r="R27" s="66">
        <v>5</v>
      </c>
    </row>
    <row r="28" spans="1:18" ht="15">
      <c r="A28" s="73"/>
      <c r="B28" s="24" t="s">
        <v>62</v>
      </c>
      <c r="C28" s="19">
        <f>C27*C26^2</f>
        <v>28350</v>
      </c>
      <c r="D28" s="19">
        <f>D27*D26^2</f>
        <v>17328</v>
      </c>
      <c r="E28" s="19">
        <f t="shared" ref="E28" si="34">E27*E26^2</f>
        <v>8192</v>
      </c>
      <c r="F28" s="19">
        <f t="shared" ref="F28" si="35">F27*F26^2</f>
        <v>6272</v>
      </c>
      <c r="G28" s="19">
        <f t="shared" ref="G28" si="36">G27*G26^2</f>
        <v>4608</v>
      </c>
      <c r="H28" s="19">
        <f t="shared" ref="H28" si="37">H27*H26^2</f>
        <v>2646</v>
      </c>
      <c r="I28" s="19">
        <f t="shared" ref="I28" si="38">I27*I26^2</f>
        <v>1944</v>
      </c>
      <c r="J28" s="19">
        <f t="shared" ref="J28" si="39">J27*J26^2</f>
        <v>1536</v>
      </c>
      <c r="K28" s="19">
        <f t="shared" ref="K28" si="40">K27*K26^2</f>
        <v>1176</v>
      </c>
      <c r="L28" s="19">
        <f t="shared" ref="L28" si="41">L27*L26^2</f>
        <v>1014</v>
      </c>
      <c r="M28" s="19">
        <f t="shared" ref="M28" si="42">M27*M26^2</f>
        <v>720</v>
      </c>
      <c r="N28" s="19">
        <f t="shared" ref="N28" si="43">N27*N26^2</f>
        <v>500</v>
      </c>
      <c r="O28" s="19">
        <f t="shared" ref="O28" si="44">O27*O26^2</f>
        <v>405</v>
      </c>
      <c r="P28" s="19">
        <f t="shared" ref="P28" si="45">P27*P26^2</f>
        <v>320</v>
      </c>
      <c r="Q28" s="19">
        <f t="shared" ref="Q28" si="46">Q27*Q26^2</f>
        <v>320</v>
      </c>
      <c r="R28" s="19">
        <f t="shared" ref="R28" si="47">R27*R26^2</f>
        <v>320</v>
      </c>
    </row>
    <row r="29" spans="1:18" ht="15">
      <c r="A29" s="73"/>
      <c r="B29" s="24" t="s">
        <v>129</v>
      </c>
      <c r="C29" s="19">
        <f>C28/0.5</f>
        <v>56700</v>
      </c>
      <c r="D29" s="19">
        <f t="shared" ref="D29:R29" si="48">D28/0.5</f>
        <v>34656</v>
      </c>
      <c r="E29" s="19">
        <f t="shared" si="48"/>
        <v>16384</v>
      </c>
      <c r="F29" s="19">
        <f t="shared" si="48"/>
        <v>12544</v>
      </c>
      <c r="G29" s="19">
        <f t="shared" si="48"/>
        <v>9216</v>
      </c>
      <c r="H29" s="19">
        <f t="shared" si="48"/>
        <v>5292</v>
      </c>
      <c r="I29" s="19">
        <f t="shared" si="48"/>
        <v>3888</v>
      </c>
      <c r="J29" s="19">
        <f t="shared" si="48"/>
        <v>3072</v>
      </c>
      <c r="K29" s="19">
        <f t="shared" si="48"/>
        <v>2352</v>
      </c>
      <c r="L29" s="19">
        <f t="shared" si="48"/>
        <v>2028</v>
      </c>
      <c r="M29" s="19">
        <f t="shared" si="48"/>
        <v>1440</v>
      </c>
      <c r="N29" s="19">
        <f t="shared" si="48"/>
        <v>1000</v>
      </c>
      <c r="O29" s="19">
        <f t="shared" si="48"/>
        <v>810</v>
      </c>
      <c r="P29" s="19">
        <f t="shared" si="48"/>
        <v>640</v>
      </c>
      <c r="Q29" s="19">
        <f t="shared" si="48"/>
        <v>640</v>
      </c>
      <c r="R29" s="19">
        <f t="shared" si="48"/>
        <v>640</v>
      </c>
    </row>
    <row r="30" spans="1:18" ht="15">
      <c r="A30" s="73"/>
      <c r="B30" s="24" t="s">
        <v>130</v>
      </c>
      <c r="C30" s="76">
        <f t="shared" ref="C30:I30" si="49">C29/$C$11</f>
        <v>35.597959970472367</v>
      </c>
      <c r="D30" s="76">
        <f t="shared" si="49"/>
        <v>21.758075850735278</v>
      </c>
      <c r="E30" s="76">
        <f t="shared" si="49"/>
        <v>10.286366422508275</v>
      </c>
      <c r="F30" s="76">
        <f t="shared" si="49"/>
        <v>7.8754992922328988</v>
      </c>
      <c r="G30" s="76">
        <f t="shared" si="49"/>
        <v>5.7860811126609049</v>
      </c>
      <c r="H30" s="76">
        <f t="shared" si="49"/>
        <v>3.3224762639107541</v>
      </c>
      <c r="I30" s="76">
        <f t="shared" si="49"/>
        <v>2.4410029694038191</v>
      </c>
      <c r="J30" s="76">
        <f t="shared" ref="J30" si="50">J29/$C$11</f>
        <v>1.9286937042203016</v>
      </c>
      <c r="K30" s="76">
        <f t="shared" ref="K30" si="51">K29/$C$11</f>
        <v>1.4766561172936685</v>
      </c>
      <c r="L30" s="76">
        <f t="shared" ref="L30" si="52">L29/$C$11</f>
        <v>1.2732392031766835</v>
      </c>
      <c r="M30" s="76">
        <f t="shared" ref="M30" si="53">M29/$C$11</f>
        <v>0.90407517385326641</v>
      </c>
      <c r="N30" s="76">
        <f t="shared" ref="N30" si="54">N29/$C$11</f>
        <v>0.62782998184254613</v>
      </c>
      <c r="O30" s="76">
        <f t="shared" ref="O30" si="55">O29/$C$11</f>
        <v>0.50854228529246237</v>
      </c>
      <c r="P30" s="76">
        <f t="shared" ref="P30" si="56">P29/$C$11</f>
        <v>0.40181118837922952</v>
      </c>
      <c r="Q30" s="76">
        <f t="shared" ref="Q30" si="57">Q29/$C$11</f>
        <v>0.40181118837922952</v>
      </c>
      <c r="R30" s="76">
        <f t="shared" ref="R30" si="58">R29/$C$11</f>
        <v>0.40181118837922952</v>
      </c>
    </row>
    <row r="31" spans="1:18" ht="15">
      <c r="A31" s="73"/>
      <c r="B31" s="24"/>
      <c r="C31" s="76"/>
      <c r="D31" s="76"/>
      <c r="E31" s="76"/>
      <c r="F31" s="76"/>
      <c r="G31" s="76"/>
      <c r="H31" s="76"/>
      <c r="I31" s="76"/>
      <c r="J31" s="76"/>
      <c r="K31" s="76"/>
      <c r="L31" s="76"/>
      <c r="M31" s="76"/>
      <c r="N31" s="76"/>
      <c r="O31" s="76"/>
      <c r="P31" s="76"/>
      <c r="Q31" s="76"/>
      <c r="R31" s="76"/>
    </row>
    <row r="32" spans="1:18" ht="15">
      <c r="A32" s="73"/>
      <c r="B32" s="24"/>
      <c r="C32" s="76"/>
      <c r="D32" s="76"/>
      <c r="E32" s="76"/>
      <c r="F32" s="76"/>
      <c r="G32" s="76"/>
      <c r="H32" s="76"/>
      <c r="I32" s="76"/>
      <c r="J32" s="76"/>
      <c r="K32" s="76"/>
      <c r="L32" s="76"/>
      <c r="M32" s="76"/>
      <c r="N32" s="76"/>
      <c r="O32" s="76"/>
      <c r="P32" s="76"/>
      <c r="Q32" s="76"/>
      <c r="R32" s="76"/>
    </row>
    <row r="33" spans="1:18" ht="15">
      <c r="A33" s="73"/>
      <c r="B33" s="24"/>
      <c r="C33" s="76"/>
      <c r="D33" s="76"/>
      <c r="E33" s="76"/>
      <c r="F33" s="76"/>
      <c r="G33" s="76"/>
      <c r="H33" s="76"/>
      <c r="I33" s="76"/>
      <c r="J33" s="76"/>
      <c r="K33" s="76"/>
      <c r="L33" s="76"/>
      <c r="M33" s="76"/>
      <c r="N33" s="76"/>
      <c r="O33" s="76"/>
      <c r="P33" s="76"/>
      <c r="Q33" s="76"/>
      <c r="R33" s="76"/>
    </row>
    <row r="34" spans="1:18" ht="15">
      <c r="A34" s="73"/>
      <c r="B34" s="24"/>
      <c r="C34" s="76"/>
      <c r="D34" s="76"/>
      <c r="E34" s="76"/>
      <c r="F34" s="76"/>
      <c r="G34" s="76"/>
      <c r="H34" s="76"/>
      <c r="I34" s="76"/>
      <c r="J34" s="76"/>
      <c r="K34" s="76"/>
      <c r="L34" s="76"/>
      <c r="M34" s="76"/>
      <c r="N34" s="76"/>
      <c r="O34" s="76"/>
      <c r="P34" s="76"/>
      <c r="Q34" s="76"/>
      <c r="R34" s="76"/>
    </row>
    <row r="35" spans="1:18" ht="15">
      <c r="A35" s="73"/>
      <c r="B35" s="24"/>
      <c r="C35" s="76"/>
      <c r="D35" s="76"/>
      <c r="E35" s="76"/>
      <c r="F35" s="76"/>
      <c r="G35" s="76"/>
      <c r="H35" s="76"/>
      <c r="I35" s="76"/>
      <c r="J35" s="76"/>
      <c r="K35" s="76"/>
      <c r="L35" s="76"/>
      <c r="M35" s="76"/>
      <c r="N35" s="76"/>
      <c r="O35" s="76"/>
      <c r="P35" s="76"/>
      <c r="Q35" s="76"/>
      <c r="R35" s="76"/>
    </row>
    <row r="36" spans="1:18" ht="16.2">
      <c r="A36" s="75"/>
      <c r="B36" s="1"/>
      <c r="C36" s="1"/>
      <c r="D36" s="1"/>
      <c r="E36" s="1"/>
      <c r="F36" s="1"/>
      <c r="G36" s="1"/>
      <c r="H36" s="1"/>
      <c r="I36" s="1"/>
      <c r="J36" s="1"/>
      <c r="K36" s="2"/>
      <c r="L36" s="2"/>
      <c r="M36" s="2"/>
      <c r="N36" s="2"/>
      <c r="O36" s="2"/>
      <c r="P36" s="2"/>
      <c r="Q36" s="2"/>
      <c r="R36" s="2"/>
    </row>
    <row r="37" spans="1:18" ht="16.2">
      <c r="A37" s="75"/>
      <c r="B37" s="1"/>
      <c r="C37" s="1"/>
      <c r="D37" s="1"/>
      <c r="E37" s="1"/>
      <c r="F37" s="1"/>
      <c r="G37" s="1"/>
      <c r="H37" s="1"/>
      <c r="I37" s="1"/>
      <c r="J37" s="1"/>
      <c r="K37" s="2"/>
      <c r="L37" s="2"/>
      <c r="M37" s="2"/>
      <c r="N37" s="2"/>
      <c r="O37" s="2"/>
      <c r="P37" s="2"/>
      <c r="Q37" s="2"/>
      <c r="R37" s="2"/>
    </row>
    <row r="38" spans="1:18" ht="16.2">
      <c r="A38" s="75"/>
      <c r="B38" s="1"/>
      <c r="C38" s="1"/>
      <c r="D38" s="1"/>
      <c r="E38" s="1"/>
      <c r="F38" s="1"/>
      <c r="G38" s="1"/>
      <c r="H38" s="1"/>
      <c r="I38" s="1"/>
      <c r="J38" s="1"/>
      <c r="K38" s="2"/>
      <c r="L38" s="2"/>
      <c r="M38" s="2"/>
      <c r="N38" s="2"/>
      <c r="O38" s="2"/>
      <c r="P38" s="2"/>
      <c r="Q38" s="2"/>
      <c r="R38" s="2"/>
    </row>
    <row r="39" spans="1:18" ht="16.2">
      <c r="A39" s="75"/>
      <c r="B39" s="1"/>
      <c r="C39" s="1"/>
      <c r="D39" s="1"/>
      <c r="E39" s="1"/>
      <c r="F39" s="1"/>
      <c r="G39" s="1"/>
      <c r="H39" s="1"/>
      <c r="I39" s="1"/>
      <c r="J39" s="1"/>
      <c r="K39" s="2"/>
      <c r="L39" s="2"/>
      <c r="M39" s="2"/>
      <c r="N39" s="2"/>
      <c r="O39" s="2"/>
      <c r="P39" s="2"/>
      <c r="Q39" s="2"/>
      <c r="R39" s="2"/>
    </row>
    <row r="40" spans="1:18" ht="16.2">
      <c r="A40" s="75"/>
      <c r="B40" s="1"/>
      <c r="C40" s="1"/>
      <c r="D40" s="1"/>
      <c r="E40" s="1"/>
      <c r="F40" s="1"/>
      <c r="G40" s="1"/>
      <c r="H40" s="1"/>
      <c r="I40" s="1"/>
      <c r="J40" s="1"/>
      <c r="K40" s="2"/>
      <c r="L40" s="2"/>
      <c r="M40" s="2"/>
      <c r="N40" s="2"/>
      <c r="O40" s="2"/>
      <c r="P40" s="2"/>
      <c r="Q40" s="2"/>
      <c r="R40" s="2"/>
    </row>
    <row r="41" spans="1:18" ht="16.2">
      <c r="A41" s="75"/>
      <c r="B41" s="1"/>
      <c r="C41" s="1"/>
      <c r="D41" s="1"/>
      <c r="E41" s="1"/>
      <c r="F41" s="1"/>
      <c r="G41" s="1"/>
      <c r="H41" s="1"/>
      <c r="I41" s="1"/>
      <c r="J41" s="1"/>
      <c r="K41" s="2"/>
      <c r="L41" s="2"/>
      <c r="M41" s="2"/>
      <c r="N41" s="2"/>
      <c r="O41" s="2"/>
      <c r="P41" s="2"/>
      <c r="Q41" s="2"/>
      <c r="R41"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B3:K22"/>
  <sheetViews>
    <sheetView tabSelected="1" workbookViewId="0">
      <selection activeCell="M7" sqref="M7"/>
    </sheetView>
  </sheetViews>
  <sheetFormatPr defaultRowHeight="14.4"/>
  <sheetData>
    <row r="3" spans="2:11">
      <c r="B3" s="71"/>
      <c r="C3" s="71"/>
      <c r="D3" s="71"/>
      <c r="E3" s="71"/>
      <c r="F3" s="71"/>
      <c r="G3" s="71"/>
      <c r="H3" s="71"/>
      <c r="I3" s="71"/>
      <c r="J3" s="71"/>
      <c r="K3" s="71"/>
    </row>
    <row r="4" spans="2:11">
      <c r="B4" s="71"/>
      <c r="C4" s="71"/>
      <c r="D4" s="71"/>
      <c r="E4" s="71"/>
      <c r="F4" s="71"/>
      <c r="G4" s="71"/>
      <c r="H4" s="71"/>
      <c r="I4" s="71"/>
      <c r="J4" s="71"/>
      <c r="K4" s="71"/>
    </row>
    <row r="5" spans="2:11">
      <c r="B5" s="71"/>
      <c r="C5" s="71"/>
      <c r="D5" s="71"/>
      <c r="E5" s="71"/>
      <c r="F5" s="71"/>
      <c r="G5" s="71"/>
      <c r="H5" s="71"/>
      <c r="I5" s="71"/>
      <c r="J5" s="71"/>
      <c r="K5" s="71"/>
    </row>
    <row r="6" spans="2:11">
      <c r="B6" s="71"/>
      <c r="C6" s="71"/>
      <c r="D6" s="71"/>
      <c r="E6" s="71"/>
      <c r="F6" s="71"/>
      <c r="G6" s="71"/>
      <c r="H6" s="71"/>
      <c r="I6" s="71"/>
      <c r="J6" s="71"/>
      <c r="K6" s="71"/>
    </row>
    <row r="7" spans="2:11">
      <c r="B7" s="71"/>
      <c r="C7" s="71"/>
      <c r="D7" s="71"/>
      <c r="E7" s="71"/>
      <c r="F7" s="71"/>
      <c r="G7" s="71"/>
      <c r="H7" s="71"/>
      <c r="I7" s="71"/>
      <c r="J7" s="71"/>
      <c r="K7" s="71"/>
    </row>
    <row r="8" spans="2:11">
      <c r="B8" s="71"/>
      <c r="C8" s="71"/>
      <c r="D8" s="71"/>
      <c r="E8" s="71"/>
      <c r="F8" s="71"/>
      <c r="G8" s="71"/>
      <c r="H8" s="71"/>
      <c r="I8" s="71"/>
      <c r="J8" s="71"/>
      <c r="K8" s="71"/>
    </row>
    <row r="9" spans="2:11">
      <c r="B9" s="71"/>
      <c r="C9" s="71"/>
      <c r="D9" s="71"/>
      <c r="E9" s="71"/>
      <c r="F9" s="71"/>
      <c r="G9" s="71"/>
      <c r="H9" s="71"/>
      <c r="I9" s="71"/>
      <c r="J9" s="71"/>
      <c r="K9" s="71"/>
    </row>
    <row r="10" spans="2:11">
      <c r="B10" s="71"/>
      <c r="C10" s="71"/>
      <c r="D10" s="71"/>
      <c r="E10" s="71"/>
      <c r="F10" s="71"/>
      <c r="G10" s="71"/>
      <c r="H10" s="71"/>
      <c r="I10" s="71"/>
      <c r="J10" s="71"/>
      <c r="K10" s="71"/>
    </row>
    <row r="11" spans="2:11">
      <c r="B11" s="71"/>
      <c r="C11" s="71"/>
      <c r="D11" s="71"/>
      <c r="E11" s="71"/>
      <c r="F11" s="71"/>
      <c r="G11" s="71"/>
      <c r="H11" s="71"/>
      <c r="I11" s="71"/>
      <c r="J11" s="71"/>
      <c r="K11" s="71"/>
    </row>
    <row r="12" spans="2:11">
      <c r="B12" s="71"/>
      <c r="C12" s="71"/>
      <c r="D12" s="71"/>
      <c r="E12" s="71"/>
      <c r="F12" s="71"/>
      <c r="G12" s="71"/>
      <c r="H12" s="71"/>
      <c r="I12" s="71"/>
      <c r="J12" s="71"/>
      <c r="K12" s="71"/>
    </row>
    <row r="13" spans="2:11">
      <c r="B13" s="71"/>
      <c r="C13" s="71"/>
      <c r="D13" s="71"/>
      <c r="E13" s="71"/>
      <c r="F13" s="71"/>
      <c r="G13" s="71"/>
      <c r="H13" s="71"/>
      <c r="I13" s="71"/>
      <c r="J13" s="71"/>
      <c r="K13" s="71"/>
    </row>
    <row r="14" spans="2:11">
      <c r="B14" s="71"/>
      <c r="C14" s="71"/>
      <c r="D14" s="71"/>
      <c r="E14" s="71"/>
      <c r="F14" s="71"/>
      <c r="G14" s="71"/>
      <c r="H14" s="71"/>
      <c r="I14" s="71"/>
      <c r="J14" s="71"/>
      <c r="K14" s="71"/>
    </row>
    <row r="15" spans="2:11">
      <c r="B15" s="71"/>
      <c r="C15" s="71"/>
      <c r="D15" s="71"/>
      <c r="E15" s="71"/>
      <c r="F15" s="71"/>
      <c r="G15" s="71"/>
      <c r="H15" s="71"/>
      <c r="I15" s="71"/>
      <c r="J15" s="71"/>
      <c r="K15" s="71"/>
    </row>
    <row r="16" spans="2:11">
      <c r="B16" s="71"/>
      <c r="C16" s="71"/>
      <c r="D16" s="71"/>
      <c r="E16" s="71"/>
      <c r="F16" s="71"/>
      <c r="G16" s="71"/>
      <c r="H16" s="71"/>
      <c r="I16" s="71"/>
      <c r="J16" s="71"/>
      <c r="K16" s="71"/>
    </row>
    <row r="17" spans="2:11">
      <c r="B17" s="71"/>
      <c r="C17" s="71"/>
      <c r="D17" s="71"/>
      <c r="E17" s="71"/>
      <c r="F17" s="71"/>
      <c r="G17" s="71"/>
      <c r="H17" s="71"/>
      <c r="I17" s="71"/>
      <c r="J17" s="71"/>
      <c r="K17" s="71"/>
    </row>
    <row r="18" spans="2:11">
      <c r="B18" s="71"/>
      <c r="C18" s="71"/>
      <c r="D18" s="71"/>
      <c r="E18" s="71"/>
      <c r="F18" s="71"/>
      <c r="G18" s="71"/>
      <c r="H18" s="71"/>
      <c r="I18" s="71"/>
      <c r="J18" s="71"/>
      <c r="K18" s="71"/>
    </row>
    <row r="19" spans="2:11">
      <c r="B19" s="71"/>
      <c r="C19" s="71"/>
      <c r="D19" s="71"/>
      <c r="E19" s="71"/>
      <c r="F19" s="71"/>
      <c r="G19" s="71"/>
      <c r="H19" s="71"/>
      <c r="I19" s="71"/>
      <c r="J19" s="71"/>
      <c r="K19" s="71"/>
    </row>
    <row r="20" spans="2:11">
      <c r="B20" s="71"/>
      <c r="C20" s="71"/>
      <c r="D20" s="71"/>
      <c r="E20" s="71"/>
      <c r="F20" s="71"/>
      <c r="G20" s="71"/>
      <c r="H20" s="71"/>
      <c r="I20" s="71"/>
      <c r="J20" s="71"/>
      <c r="K20" s="71"/>
    </row>
    <row r="21" spans="2:11">
      <c r="B21" s="71"/>
      <c r="C21" s="71"/>
      <c r="D21" s="71"/>
      <c r="E21" s="71"/>
      <c r="F21" s="71"/>
      <c r="G21" s="71"/>
      <c r="H21" s="71"/>
      <c r="I21" s="71"/>
      <c r="J21" s="71"/>
      <c r="K21" s="71"/>
    </row>
    <row r="22" spans="2:11">
      <c r="B22" s="71"/>
      <c r="C22" s="71"/>
      <c r="D22" s="71"/>
      <c r="E22" s="71"/>
      <c r="F22" s="71"/>
      <c r="G22" s="71"/>
      <c r="H22" s="71"/>
      <c r="I22" s="71"/>
      <c r="J22" s="71"/>
      <c r="K22" s="71"/>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NAND</vt:lpstr>
      <vt:lpstr>DRAM</vt:lpstr>
      <vt:lpstr>Benchmark</vt:lpstr>
      <vt:lpstr>Plot</vt:lpstr>
    </vt:vector>
  </TitlesOfParts>
  <Company>Intel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dkau</dc:creator>
  <cp:lastModifiedBy>dkau</cp:lastModifiedBy>
  <dcterms:created xsi:type="dcterms:W3CDTF">2011-08-17T20:23:02Z</dcterms:created>
  <dcterms:modified xsi:type="dcterms:W3CDTF">2011-10-14T01:28:51Z</dcterms:modified>
</cp:coreProperties>
</file>