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tel-my.sharepoint.com/personal/derchang_kau_intel_com/Documents/Technology/Memory Technology/SRAM/"/>
    </mc:Choice>
  </mc:AlternateContent>
  <xr:revisionPtr revIDLastSave="163" documentId="8_{5FB2758E-4063-7743-BC08-8EC453460839}" xr6:coauthVersionLast="47" xr6:coauthVersionMax="47" xr10:uidLastSave="{A5BACAB8-8C9D-2948-9EB8-0C80D137E51B}"/>
  <bookViews>
    <workbookView xWindow="600" yWindow="500" windowWidth="28540" windowHeight="15500" xr2:uid="{338D48AA-B35F-244B-8A66-6C5F85EC033E}"/>
  </bookViews>
  <sheets>
    <sheet name="Sheet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1" l="1"/>
  <c r="K11" i="1"/>
  <c r="J17" i="1"/>
  <c r="J16" i="1"/>
  <c r="K14" i="1"/>
  <c r="J14" i="1"/>
  <c r="J11" i="1"/>
  <c r="F12" i="1"/>
</calcChain>
</file>

<file path=xl/sharedStrings.xml><?xml version="1.0" encoding="utf-8"?>
<sst xmlns="http://schemas.openxmlformats.org/spreadsheetml/2006/main" count="78" uniqueCount="61">
  <si>
    <t>Cascade Lake</t>
  </si>
  <si>
    <t>ADL P-core</t>
  </si>
  <si>
    <t>ADL E-core</t>
  </si>
  <si>
    <t>Zen 2</t>
  </si>
  <si>
    <t>Zen 3</t>
  </si>
  <si>
    <t>M1 P-Core</t>
  </si>
  <si>
    <t>M1 E-Core</t>
  </si>
  <si>
    <t>M1x P-Core</t>
  </si>
  <si>
    <t>M1x E-Core</t>
  </si>
  <si>
    <t>IBM z15</t>
  </si>
  <si>
    <t>IBM z16 Telum</t>
  </si>
  <si>
    <t>I-Cache</t>
  </si>
  <si>
    <t>KB</t>
  </si>
  <si>
    <t>D-Cache</t>
  </si>
  <si>
    <t>L2 Cache</t>
  </si>
  <si>
    <t>MB</t>
  </si>
  <si>
    <t>1.25(clinet) 2(server)</t>
  </si>
  <si>
    <t>12/4c</t>
  </si>
  <si>
    <t>4/4c</t>
  </si>
  <si>
    <t>24/8c</t>
  </si>
  <si>
    <t>4/2c</t>
  </si>
  <si>
    <t>4(I$)/4(D$)</t>
  </si>
  <si>
    <t>32 semi-private</t>
  </si>
  <si>
    <t>L3 Cache</t>
  </si>
  <si>
    <t>38.5/28c</t>
  </si>
  <si>
    <t>30/(8p+8e)</t>
  </si>
  <si>
    <t>16/4c</t>
  </si>
  <si>
    <t>24/(4p+4e)</t>
  </si>
  <si>
    <t>48/(8p+2e+16g), 48/(8p+2e+32g)</t>
  </si>
  <si>
    <t>256/12c</t>
  </si>
  <si>
    <t>Virtual 256MB (32MB·8core)</t>
  </si>
  <si>
    <t xml:space="preserve">apple 1 GPU core ≈ 16EU </t>
  </si>
  <si>
    <t>2 die per socket (512MB L4) 
4 sockets per drawer, (2GB L5)
4 drawers per system (8GB L6)</t>
  </si>
  <si>
    <t>Socket</t>
  </si>
  <si>
    <t>CXL-SP</t>
  </si>
  <si>
    <t>i9-12900K</t>
  </si>
  <si>
    <t>Ryzen 9 5950X</t>
  </si>
  <si>
    <t>Apple M1</t>
  </si>
  <si>
    <t>Apple M1x</t>
  </si>
  <si>
    <t>DRAM</t>
  </si>
  <si>
    <t>DDR4/2933
384b</t>
  </si>
  <si>
    <t>DDR5/4800
128b</t>
  </si>
  <si>
    <t>DDR4/3200
128b</t>
  </si>
  <si>
    <t>LPDDR4X/4266
128b</t>
  </si>
  <si>
    <t>LPDDR5/6400
256b(pro), 512b(max)</t>
  </si>
  <si>
    <t>3GHz</t>
  </si>
  <si>
    <t>300ps</t>
  </si>
  <si>
    <t>10cm/clock</t>
  </si>
  <si>
    <t>32 or 96 /8c</t>
  </si>
  <si>
    <t>MB/die</t>
  </si>
  <si>
    <t>density</t>
  </si>
  <si>
    <t>die size</t>
  </si>
  <si>
    <t>total silicon</t>
  </si>
  <si>
    <t>Inst.</t>
  </si>
  <si>
    <t>cacheline</t>
  </si>
  <si>
    <t>i/o</t>
  </si>
  <si>
    <t>25µm µB</t>
  </si>
  <si>
    <t>mm^2</t>
  </si>
  <si>
    <t xml:space="preserve"> 2(server)</t>
  </si>
  <si>
    <t>48/(8p+2e+16g)</t>
  </si>
  <si>
    <t>96~288/8c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</si>
</sst>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" x14ac:knownFonts="1">
    <font>
      <sz val="12"/>
      <color theme="1"/>
      <name val="Calibri"/>
      <family val="2"/>
      <scheme val="minor"/>
    </font>
    <font>
      <sz val="8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60DB6-678B-B246-BE05-EB10DB6EBA1C}">
  <dimension ref="A1:M17"/>
  <sheetViews>
    <sheetView tabSelected="1" zoomScale="150" zoomScaleNormal="150" workbookViewId="0">
      <pane xSplit="2" ySplit="1" topLeftCell="C2" activePane="bottomRight" state="frozen"/>
      <selection pane="topRight" activeCell="C1" sqref="C1"/>
      <selection pane="bottomLeft" activeCell="A2" sqref="A2"/>
      <selection pane="bottomRight" sqref="A1:M8"/>
    </sheetView>
  </sheetViews>
  <sheetFormatPr baseColWidth="10" defaultColWidth="10.83203125" defaultRowHeight="16" x14ac:dyDescent="0.2"/>
  <cols>
    <col min="1" max="1" width="10.83203125" style="2"/>
    <col min="2" max="2" width="4" style="1" bestFit="1" customWidth="1"/>
    <col min="3" max="3" width="10.83203125" style="1" customWidth="1"/>
    <col min="4" max="4" width="13.33203125" style="1" customWidth="1"/>
    <col min="5" max="5" width="10.83203125" style="1"/>
    <col min="6" max="6" width="11.6640625" style="1" bestFit="1" customWidth="1"/>
    <col min="7" max="7" width="13" style="1" bestFit="1" customWidth="1"/>
    <col min="8" max="9" width="10.83203125" style="1"/>
    <col min="10" max="11" width="13.83203125" style="1" customWidth="1"/>
    <col min="12" max="12" width="13" style="1" bestFit="1" customWidth="1"/>
    <col min="13" max="13" width="27.5" style="1" customWidth="1"/>
    <col min="14" max="16384" width="10.83203125" style="2"/>
  </cols>
  <sheetData>
    <row r="1" spans="1:13" x14ac:dyDescent="0.2">
      <c r="A1" s="3"/>
      <c r="B1" s="4"/>
      <c r="C1" s="4" t="s">
        <v>0</v>
      </c>
      <c r="D1" s="4" t="s">
        <v>1</v>
      </c>
      <c r="E1" s="4" t="s">
        <v>2</v>
      </c>
      <c r="F1" s="4" t="s">
        <v>3</v>
      </c>
      <c r="G1" s="4" t="s">
        <v>4</v>
      </c>
      <c r="H1" s="4" t="s">
        <v>5</v>
      </c>
      <c r="I1" s="4" t="s">
        <v>6</v>
      </c>
      <c r="J1" s="4" t="s">
        <v>7</v>
      </c>
      <c r="K1" s="4" t="s">
        <v>8</v>
      </c>
      <c r="L1" s="4" t="s">
        <v>9</v>
      </c>
      <c r="M1" s="4" t="s">
        <v>10</v>
      </c>
    </row>
    <row r="2" spans="1:13" x14ac:dyDescent="0.2">
      <c r="A2" s="3" t="s">
        <v>11</v>
      </c>
      <c r="B2" s="4" t="s">
        <v>12</v>
      </c>
      <c r="C2" s="4">
        <v>32</v>
      </c>
      <c r="D2" s="4">
        <v>32</v>
      </c>
      <c r="E2" s="4">
        <v>64</v>
      </c>
      <c r="F2" s="4">
        <v>32</v>
      </c>
      <c r="G2" s="4">
        <v>32</v>
      </c>
      <c r="H2" s="4">
        <v>192</v>
      </c>
      <c r="I2" s="4">
        <v>128</v>
      </c>
      <c r="J2" s="4">
        <v>192</v>
      </c>
      <c r="K2" s="4">
        <v>128</v>
      </c>
      <c r="L2" s="4">
        <v>128</v>
      </c>
      <c r="M2" s="4"/>
    </row>
    <row r="3" spans="1:13" x14ac:dyDescent="0.2">
      <c r="A3" s="3" t="s">
        <v>13</v>
      </c>
      <c r="B3" s="4" t="s">
        <v>12</v>
      </c>
      <c r="C3" s="4">
        <v>32</v>
      </c>
      <c r="D3" s="4">
        <v>48</v>
      </c>
      <c r="E3" s="4">
        <v>32</v>
      </c>
      <c r="F3" s="4">
        <v>32</v>
      </c>
      <c r="G3" s="4">
        <v>32</v>
      </c>
      <c r="H3" s="4">
        <v>128</v>
      </c>
      <c r="I3" s="4">
        <v>64</v>
      </c>
      <c r="J3" s="4">
        <v>128</v>
      </c>
      <c r="K3" s="4">
        <v>64</v>
      </c>
      <c r="L3" s="4">
        <v>128</v>
      </c>
      <c r="M3" s="4"/>
    </row>
    <row r="4" spans="1:13" ht="34" x14ac:dyDescent="0.2">
      <c r="A4" s="3" t="s">
        <v>14</v>
      </c>
      <c r="B4" s="4" t="s">
        <v>15</v>
      </c>
      <c r="C4" s="4">
        <v>1</v>
      </c>
      <c r="D4" s="5" t="s">
        <v>16</v>
      </c>
      <c r="E4" s="4">
        <v>2</v>
      </c>
      <c r="F4" s="4">
        <v>0.5</v>
      </c>
      <c r="G4" s="4">
        <v>0.5</v>
      </c>
      <c r="H4" s="6" t="s">
        <v>17</v>
      </c>
      <c r="I4" s="6" t="s">
        <v>18</v>
      </c>
      <c r="J4" s="6" t="s">
        <v>19</v>
      </c>
      <c r="K4" s="6" t="s">
        <v>20</v>
      </c>
      <c r="L4" s="4" t="s">
        <v>21</v>
      </c>
      <c r="M4" s="4" t="s">
        <v>22</v>
      </c>
    </row>
    <row r="5" spans="1:13" x14ac:dyDescent="0.2">
      <c r="A5" s="3" t="s">
        <v>23</v>
      </c>
      <c r="B5" s="4" t="s">
        <v>15</v>
      </c>
      <c r="C5" s="4" t="s">
        <v>24</v>
      </c>
      <c r="D5" s="16" t="s">
        <v>25</v>
      </c>
      <c r="E5" s="16"/>
      <c r="F5" s="4" t="s">
        <v>26</v>
      </c>
      <c r="G5" s="4" t="s">
        <v>48</v>
      </c>
      <c r="H5" s="17" t="s">
        <v>27</v>
      </c>
      <c r="I5" s="18"/>
      <c r="J5" s="15" t="s">
        <v>28</v>
      </c>
      <c r="K5" s="15"/>
      <c r="L5" s="4" t="s">
        <v>29</v>
      </c>
      <c r="M5" s="4" t="s">
        <v>30</v>
      </c>
    </row>
    <row r="6" spans="1:13" ht="51" x14ac:dyDescent="0.2">
      <c r="H6" s="19" t="s">
        <v>31</v>
      </c>
      <c r="I6" s="19"/>
      <c r="J6" s="19"/>
      <c r="K6" s="19"/>
      <c r="M6" s="7" t="s">
        <v>32</v>
      </c>
    </row>
    <row r="7" spans="1:13" x14ac:dyDescent="0.2">
      <c r="A7" s="3" t="s">
        <v>33</v>
      </c>
      <c r="B7" s="4"/>
      <c r="C7" s="4" t="s">
        <v>34</v>
      </c>
      <c r="D7" s="16" t="s">
        <v>35</v>
      </c>
      <c r="E7" s="16"/>
      <c r="F7" s="4"/>
      <c r="G7" s="4" t="s">
        <v>36</v>
      </c>
      <c r="H7" s="16" t="s">
        <v>37</v>
      </c>
      <c r="I7" s="16"/>
      <c r="J7" s="16" t="s">
        <v>38</v>
      </c>
      <c r="K7" s="16"/>
      <c r="L7" s="4"/>
      <c r="M7" s="4"/>
    </row>
    <row r="8" spans="1:13" ht="32" customHeight="1" x14ac:dyDescent="0.2">
      <c r="A8" s="3" t="s">
        <v>39</v>
      </c>
      <c r="B8" s="4"/>
      <c r="C8" s="5" t="s">
        <v>40</v>
      </c>
      <c r="D8" s="15" t="s">
        <v>41</v>
      </c>
      <c r="E8" s="16"/>
      <c r="F8" s="4"/>
      <c r="G8" s="5" t="s">
        <v>42</v>
      </c>
      <c r="H8" s="15" t="s">
        <v>43</v>
      </c>
      <c r="I8" s="16"/>
      <c r="J8" s="15" t="s">
        <v>44</v>
      </c>
      <c r="K8" s="16"/>
      <c r="L8" s="5"/>
      <c r="M8" s="5"/>
    </row>
    <row r="10" spans="1:13" x14ac:dyDescent="0.2">
      <c r="H10" s="1" t="s">
        <v>49</v>
      </c>
      <c r="I10" s="1" t="s">
        <v>50</v>
      </c>
      <c r="J10" s="1" t="s">
        <v>51</v>
      </c>
      <c r="K10" s="1" t="s">
        <v>52</v>
      </c>
    </row>
    <row r="11" spans="1:13" x14ac:dyDescent="0.2">
      <c r="H11" s="1">
        <v>64</v>
      </c>
      <c r="I11" s="1">
        <v>2</v>
      </c>
      <c r="J11" s="1">
        <f>H11/I11</f>
        <v>32</v>
      </c>
      <c r="K11" s="1">
        <f>J11*8</f>
        <v>256</v>
      </c>
    </row>
    <row r="12" spans="1:13" x14ac:dyDescent="0.2">
      <c r="F12" s="8">
        <f>1/(3*10^9)*1.3*10^6*10^6</f>
        <v>433.33333333333331</v>
      </c>
      <c r="H12" s="9">
        <v>6.95</v>
      </c>
      <c r="K12" s="9">
        <f>H12*8</f>
        <v>55.6</v>
      </c>
    </row>
    <row r="13" spans="1:13" x14ac:dyDescent="0.2">
      <c r="E13" s="1" t="s">
        <v>45</v>
      </c>
      <c r="F13" s="1" t="s">
        <v>46</v>
      </c>
      <c r="H13" s="1" t="s">
        <v>53</v>
      </c>
      <c r="I13" s="1" t="s">
        <v>54</v>
      </c>
      <c r="J13" s="1" t="s">
        <v>55</v>
      </c>
      <c r="K13" s="1" t="s">
        <v>56</v>
      </c>
    </row>
    <row r="14" spans="1:13" x14ac:dyDescent="0.2">
      <c r="E14" s="1" t="s">
        <v>47</v>
      </c>
      <c r="H14" s="1">
        <v>8</v>
      </c>
      <c r="I14" s="1">
        <v>512</v>
      </c>
      <c r="J14" s="1">
        <f>H14*I14</f>
        <v>4096</v>
      </c>
      <c r="K14" s="1">
        <f>J14*25^2*0.000001</f>
        <v>2.56</v>
      </c>
    </row>
    <row r="15" spans="1:13" x14ac:dyDescent="0.2">
      <c r="K15" s="1" t="s">
        <v>57</v>
      </c>
    </row>
    <row r="16" spans="1:13" x14ac:dyDescent="0.2">
      <c r="J16" s="1">
        <f>4*J14/8</f>
        <v>2048</v>
      </c>
    </row>
    <row r="17" spans="10:10" x14ac:dyDescent="0.2">
      <c r="J17" s="1">
        <f>J16/1000*0.8</f>
        <v>1.6384000000000001</v>
      </c>
    </row>
  </sheetData>
  <mergeCells count="10">
    <mergeCell ref="J5:K5"/>
    <mergeCell ref="D5:E5"/>
    <mergeCell ref="H5:I5"/>
    <mergeCell ref="H8:I8"/>
    <mergeCell ref="J8:K8"/>
    <mergeCell ref="D8:E8"/>
    <mergeCell ref="D7:E7"/>
    <mergeCell ref="H7:I7"/>
    <mergeCell ref="J7:K7"/>
    <mergeCell ref="H6:K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B9094-81F5-A848-8775-ACBE0C8BBD68}">
  <dimension ref="A1:H3"/>
  <sheetViews>
    <sheetView workbookViewId="0">
      <selection activeCell="H3" sqref="A1:H3"/>
    </sheetView>
  </sheetViews>
  <sheetFormatPr baseColWidth="10" defaultRowHeight="16" x14ac:dyDescent="0.2"/>
  <cols>
    <col min="1" max="1" width="5.5" bestFit="1" customWidth="1"/>
    <col min="2" max="2" width="2.6640625" bestFit="1" customWidth="1"/>
    <col min="3" max="4" width="6.6640625" bestFit="1" customWidth="1"/>
    <col min="5" max="5" width="6.5" bestFit="1" customWidth="1"/>
    <col min="6" max="7" width="7" bestFit="1" customWidth="1"/>
    <col min="8" max="8" width="16.5" bestFit="1" customWidth="1"/>
  </cols>
  <sheetData>
    <row r="1" spans="1:8" x14ac:dyDescent="0.2">
      <c r="A1" s="10"/>
      <c r="B1" s="11"/>
      <c r="C1" s="11" t="s">
        <v>1</v>
      </c>
      <c r="D1" s="11" t="s">
        <v>2</v>
      </c>
      <c r="E1" s="11" t="s">
        <v>4</v>
      </c>
      <c r="F1" s="11" t="s">
        <v>7</v>
      </c>
      <c r="G1" s="11" t="s">
        <v>8</v>
      </c>
      <c r="H1" s="11" t="s">
        <v>10</v>
      </c>
    </row>
    <row r="2" spans="1:8" x14ac:dyDescent="0.2">
      <c r="A2" s="12" t="s">
        <v>14</v>
      </c>
      <c r="B2" s="13" t="s">
        <v>15</v>
      </c>
      <c r="C2" s="14" t="s">
        <v>58</v>
      </c>
      <c r="D2" s="13">
        <v>2</v>
      </c>
      <c r="E2" s="13">
        <v>0.5</v>
      </c>
      <c r="F2" s="13" t="s">
        <v>19</v>
      </c>
      <c r="G2" s="13" t="s">
        <v>20</v>
      </c>
      <c r="H2" s="13" t="s">
        <v>22</v>
      </c>
    </row>
    <row r="3" spans="1:8" x14ac:dyDescent="0.2">
      <c r="A3" s="12" t="s">
        <v>23</v>
      </c>
      <c r="B3" s="13" t="s">
        <v>15</v>
      </c>
      <c r="C3" s="20" t="s">
        <v>25</v>
      </c>
      <c r="D3" s="21"/>
      <c r="E3" s="13" t="s">
        <v>60</v>
      </c>
      <c r="F3" s="22" t="s">
        <v>59</v>
      </c>
      <c r="G3" s="23"/>
      <c r="H3" s="13" t="s">
        <v>30</v>
      </c>
    </row>
  </sheetData>
  <mergeCells count="2">
    <mergeCell ref="C3:D3"/>
    <mergeCell ref="F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DerChang Kau</cp:lastModifiedBy>
  <cp:revision/>
  <dcterms:created xsi:type="dcterms:W3CDTF">2021-11-03T18:43:16Z</dcterms:created>
  <dcterms:modified xsi:type="dcterms:W3CDTF">2023-03-23T17:59:44Z</dcterms:modified>
  <cp:category/>
  <cp:contentStatus/>
</cp:coreProperties>
</file>