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kau\Desktop\desk\S37 SOW\"/>
    </mc:Choice>
  </mc:AlternateContent>
  <bookViews>
    <workbookView xWindow="1860" yWindow="0" windowWidth="18270" windowHeight="10050"/>
  </bookViews>
  <sheets>
    <sheet name="dram" sheetId="1" r:id="rId1"/>
  </sheets>
  <calcPr calcId="152511"/>
</workbook>
</file>

<file path=xl/calcChain.xml><?xml version="1.0" encoding="utf-8"?>
<calcChain xmlns="http://schemas.openxmlformats.org/spreadsheetml/2006/main">
  <c r="B13" i="1" l="1"/>
  <c r="C13" i="1"/>
  <c r="D13" i="1"/>
  <c r="M5" i="1"/>
  <c r="L5" i="1"/>
  <c r="K5" i="1"/>
  <c r="J5" i="1"/>
  <c r="I5" i="1"/>
  <c r="H5" i="1"/>
  <c r="G5" i="1"/>
  <c r="E5" i="1"/>
  <c r="D5" i="1"/>
  <c r="C5" i="1"/>
  <c r="B5" i="1"/>
  <c r="F5" i="1"/>
  <c r="E13" i="1"/>
</calcChain>
</file>

<file path=xl/sharedStrings.xml><?xml version="1.0" encoding="utf-8"?>
<sst xmlns="http://schemas.openxmlformats.org/spreadsheetml/2006/main" count="44" uniqueCount="29">
  <si>
    <t>Samsung</t>
  </si>
  <si>
    <t>product</t>
  </si>
  <si>
    <t>2Gb</t>
  </si>
  <si>
    <t>4Gb</t>
  </si>
  <si>
    <t>2x (25nm)</t>
  </si>
  <si>
    <t>2y (20nm)</t>
  </si>
  <si>
    <t>3x (30nm)</t>
  </si>
  <si>
    <t>1x (18nm)</t>
  </si>
  <si>
    <t>SK Hynix</t>
  </si>
  <si>
    <t>8Gb</t>
  </si>
  <si>
    <t>2x (26nm)</t>
  </si>
  <si>
    <t>2y1 (21nm)</t>
  </si>
  <si>
    <t>2y2 (21nm)</t>
  </si>
  <si>
    <t>3x1 (30nm)</t>
  </si>
  <si>
    <t>3x2 (30nm)</t>
  </si>
  <si>
    <t>GDR (20nm)</t>
  </si>
  <si>
    <t>LPDR (20nm)</t>
  </si>
  <si>
    <t>8Gb (?)</t>
  </si>
  <si>
    <t>Micron</t>
  </si>
  <si>
    <t>IM Flash</t>
  </si>
  <si>
    <t>128Gb</t>
  </si>
  <si>
    <t>20s (20nm)</t>
  </si>
  <si>
    <t>10s (20nm)</t>
  </si>
  <si>
    <t>256Gb</t>
  </si>
  <si>
    <t>512Gb</t>
  </si>
  <si>
    <t>30s (14nm)</t>
  </si>
  <si>
    <r>
      <t>Die Size[mm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</si>
  <si>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r>
      <t>Density [Gb/mm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</si>
  <si>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t>Tech Node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</si>
</sst>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" fontId="0" fillId="0" borderId="10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11" xfId="0" applyBorder="1"/>
    <xf numFmtId="0" fontId="0" fillId="0" borderId="14" xfId="0" applyBorder="1" applyAlignment="1">
      <alignment horizontal="left" indent="1"/>
    </xf>
    <xf numFmtId="1" fontId="0" fillId="0" borderId="15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0" fillId="0" borderId="16" xfId="0" applyBorder="1" applyAlignment="1">
      <alignment horizontal="left" indent="1"/>
    </xf>
    <xf numFmtId="165" fontId="0" fillId="0" borderId="17" xfId="0" applyNumberFormat="1" applyBorder="1" applyAlignment="1">
      <alignment horizontal="center"/>
    </xf>
    <xf numFmtId="165" fontId="0" fillId="0" borderId="18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workbookViewId="0">
      <selection activeCell="C18" sqref="C18"/>
    </sheetView>
  </sheetViews>
  <sheetFormatPr defaultRowHeight="14.5" x14ac:dyDescent="0.35"/>
  <cols>
    <col min="1" max="1" width="17.36328125" bestFit="1" customWidth="1"/>
    <col min="2" max="13" width="11.6328125" customWidth="1"/>
    <col min="15" max="18" width="11.6328125" customWidth="1"/>
  </cols>
  <sheetData>
    <row r="1" spans="1:13" x14ac:dyDescent="0.35">
      <c r="A1" s="3"/>
      <c r="B1" s="10" t="s">
        <v>0</v>
      </c>
      <c r="C1" s="10"/>
      <c r="D1" s="10"/>
      <c r="E1" s="10"/>
      <c r="F1" s="10" t="s">
        <v>8</v>
      </c>
      <c r="G1" s="10"/>
      <c r="H1" s="10"/>
      <c r="I1" s="10"/>
      <c r="J1" s="10" t="s">
        <v>18</v>
      </c>
      <c r="K1" s="10"/>
      <c r="L1" s="10"/>
      <c r="M1" s="11"/>
    </row>
    <row r="2" spans="1:13" x14ac:dyDescent="0.35">
      <c r="A2" s="4" t="s">
        <v>1</v>
      </c>
      <c r="B2" s="1" t="s">
        <v>2</v>
      </c>
      <c r="C2" s="1" t="s">
        <v>3</v>
      </c>
      <c r="D2" s="1" t="s">
        <v>9</v>
      </c>
      <c r="E2" s="1" t="s">
        <v>9</v>
      </c>
      <c r="F2" s="1" t="s">
        <v>2</v>
      </c>
      <c r="G2" s="1" t="s">
        <v>3</v>
      </c>
      <c r="H2" s="1" t="s">
        <v>9</v>
      </c>
      <c r="I2" s="1" t="s">
        <v>9</v>
      </c>
      <c r="J2" s="1" t="s">
        <v>3</v>
      </c>
      <c r="K2" s="1" t="s">
        <v>9</v>
      </c>
      <c r="L2" s="1" t="s">
        <v>9</v>
      </c>
      <c r="M2" s="5" t="s">
        <v>17</v>
      </c>
    </row>
    <row r="3" spans="1:13" x14ac:dyDescent="0.35">
      <c r="A3" s="4" t="s">
        <v>28</v>
      </c>
      <c r="B3" s="1" t="s">
        <v>6</v>
      </c>
      <c r="C3" s="1" t="s">
        <v>4</v>
      </c>
      <c r="D3" s="1" t="s">
        <v>5</v>
      </c>
      <c r="E3" s="1" t="s">
        <v>7</v>
      </c>
      <c r="F3" s="1" t="s">
        <v>6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5" t="s">
        <v>16</v>
      </c>
    </row>
    <row r="4" spans="1:13" ht="16.5" x14ac:dyDescent="0.35">
      <c r="A4" s="4" t="s">
        <v>27</v>
      </c>
      <c r="B4" s="2">
        <v>5.6131E-2</v>
      </c>
      <c r="C4" s="2">
        <v>0.100867</v>
      </c>
      <c r="D4" s="2">
        <v>0.142567</v>
      </c>
      <c r="E4" s="2">
        <v>0.189192</v>
      </c>
      <c r="F4" s="2">
        <v>5.7053E-2</v>
      </c>
      <c r="G4" s="2">
        <v>8.1821000000000005E-2</v>
      </c>
      <c r="H4" s="2">
        <v>0.10578</v>
      </c>
      <c r="I4" s="2">
        <v>0.14970700000000001</v>
      </c>
      <c r="J4" s="2">
        <v>5.9594000000000001E-2</v>
      </c>
      <c r="K4" s="2">
        <v>6.9183999999999996E-2</v>
      </c>
      <c r="L4" s="2">
        <v>9.4222E-2</v>
      </c>
      <c r="M4" s="6">
        <v>0.126724</v>
      </c>
    </row>
    <row r="5" spans="1:13" ht="17" thickBot="1" x14ac:dyDescent="0.4">
      <c r="A5" s="7" t="s">
        <v>26</v>
      </c>
      <c r="B5" s="8">
        <f>2/B4</f>
        <v>35.630934777573891</v>
      </c>
      <c r="C5" s="8">
        <f>4/C4</f>
        <v>39.656180911497316</v>
      </c>
      <c r="D5" s="8">
        <f>8/D4</f>
        <v>56.11396746792736</v>
      </c>
      <c r="E5" s="8">
        <f>8/E4</f>
        <v>42.285086050150113</v>
      </c>
      <c r="F5" s="8">
        <f>35*F4</f>
        <v>1.996855</v>
      </c>
      <c r="G5" s="8">
        <f>4/G4</f>
        <v>48.887204996272345</v>
      </c>
      <c r="H5" s="8">
        <f>8/H4</f>
        <v>75.628663263376822</v>
      </c>
      <c r="I5" s="8">
        <f>8/I4</f>
        <v>53.437715003306458</v>
      </c>
      <c r="J5" s="8">
        <f>4/J4</f>
        <v>67.120851092391845</v>
      </c>
      <c r="K5" s="8">
        <f>8/K4</f>
        <v>115.63367252543942</v>
      </c>
      <c r="L5" s="8">
        <f>8/L4</f>
        <v>84.905860627029782</v>
      </c>
      <c r="M5" s="9">
        <f>8/M4</f>
        <v>63.129320412865752</v>
      </c>
    </row>
    <row r="9" spans="1:13" ht="15" thickBot="1" x14ac:dyDescent="0.4"/>
    <row r="10" spans="1:13" x14ac:dyDescent="0.35">
      <c r="A10" s="3"/>
      <c r="B10" s="10" t="s">
        <v>19</v>
      </c>
      <c r="C10" s="10"/>
      <c r="D10" s="10"/>
      <c r="E10" s="11"/>
    </row>
    <row r="11" spans="1:13" x14ac:dyDescent="0.35">
      <c r="A11" s="4" t="s">
        <v>1</v>
      </c>
      <c r="B11" s="1" t="s">
        <v>20</v>
      </c>
      <c r="C11" s="1" t="s">
        <v>20</v>
      </c>
      <c r="D11" s="1" t="s">
        <v>23</v>
      </c>
      <c r="E11" s="5" t="s">
        <v>24</v>
      </c>
    </row>
    <row r="12" spans="1:13" x14ac:dyDescent="0.35">
      <c r="A12" s="4" t="s">
        <v>28</v>
      </c>
      <c r="B12" s="1" t="s">
        <v>22</v>
      </c>
      <c r="C12" s="1" t="s">
        <v>21</v>
      </c>
      <c r="D12" s="1" t="s">
        <v>21</v>
      </c>
      <c r="E12" s="5" t="s">
        <v>25</v>
      </c>
    </row>
    <row r="13" spans="1:13" ht="16.5" x14ac:dyDescent="0.35">
      <c r="A13" s="4" t="s">
        <v>27</v>
      </c>
      <c r="B13" s="2">
        <f>128/B14</f>
        <v>0.62135922330097082</v>
      </c>
      <c r="C13" s="2">
        <f>128/C14</f>
        <v>1.1884865366759516</v>
      </c>
      <c r="D13" s="2">
        <f>256/D14</f>
        <v>1.2935826174835776</v>
      </c>
      <c r="E13" s="6">
        <f>512/E14</f>
        <v>2.56</v>
      </c>
    </row>
    <row r="14" spans="1:13" ht="17" thickBot="1" x14ac:dyDescent="0.4">
      <c r="A14" s="7" t="s">
        <v>26</v>
      </c>
      <c r="B14" s="8">
        <v>206</v>
      </c>
      <c r="C14" s="8">
        <v>107.7</v>
      </c>
      <c r="D14" s="8">
        <v>197.9</v>
      </c>
      <c r="E14" s="9">
        <v>200</v>
      </c>
    </row>
  </sheetData>
  <mergeCells count="4">
    <mergeCell ref="B1:E1"/>
    <mergeCell ref="F1:I1"/>
    <mergeCell ref="J1:M1"/>
    <mergeCell ref="B10:E10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dram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Kau, Derchang</dc:creator>
  <cp:keywords>CTPClassification=CTP_IC:VisualMarkings=</cp:keywords>
  <cp:lastModifiedBy>Kau, Derchang</cp:lastModifiedBy>
  <dcterms:created xsi:type="dcterms:W3CDTF">2017-10-31T21:53:55Z</dcterms:created>
  <dcterms:modified xsi:type="dcterms:W3CDTF">2017-10-31T23:19:02Z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8d8a62b1-8586-45fa-a3b9-4a51473dbbff</vt:lpwstr>
  </property>
  <property fmtid="{D5CDD505-2E9C-101B-9397-08002B2CF9AE}" pid="3" name="CTP_BU">
    <vt:lpwstr>NVM SOLUTIONS GROUP</vt:lpwstr>
  </property>
  <property fmtid="{D5CDD505-2E9C-101B-9397-08002B2CF9AE}" pid="4" name="CTP_TimeStamp">
    <vt:lpwstr>2017-10-31 23:19:02Z</vt:lpwstr>
  </property>
  <property fmtid="{D5CDD505-2E9C-101B-9397-08002B2CF9AE}" pid="5" name="CTPClassification">
    <vt:lpwstr>CTP_IC</vt:lpwstr>
  </property>
</Properties>
</file>