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1116" yWindow="0" windowWidth="21924" windowHeight="122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E29" i="1"/>
  <c r="D29" i="1"/>
  <c r="C29" i="1"/>
  <c r="B29" i="1"/>
  <c r="E28" i="1"/>
  <c r="D28" i="1"/>
  <c r="C28" i="1"/>
  <c r="B28" i="1"/>
  <c r="B32" i="1" s="1"/>
  <c r="B33" i="1" s="1"/>
  <c r="B5" i="1" s="1"/>
  <c r="B9" i="1" s="1"/>
  <c r="E19" i="1"/>
  <c r="E22" i="1" s="1"/>
  <c r="E23" i="1" s="1"/>
  <c r="D19" i="1"/>
  <c r="D22" i="1" s="1"/>
  <c r="D23" i="1" s="1"/>
  <c r="C19" i="1"/>
  <c r="C22" i="1" s="1"/>
  <c r="C23" i="1" s="1"/>
  <c r="B19" i="1"/>
  <c r="B20" i="1" s="1"/>
  <c r="B14" i="1"/>
  <c r="E12" i="1"/>
  <c r="D12" i="1"/>
  <c r="C12" i="1"/>
  <c r="B12" i="1"/>
  <c r="B10" i="1"/>
  <c r="E8" i="1"/>
  <c r="D8" i="1"/>
  <c r="C8" i="1"/>
  <c r="B8" i="1"/>
  <c r="E7" i="1"/>
  <c r="E2" i="1"/>
  <c r="D2" i="1"/>
  <c r="C2" i="1"/>
  <c r="B2" i="1"/>
  <c r="D33" i="1" l="1"/>
  <c r="D5" i="1" s="1"/>
  <c r="D9" i="1" s="1"/>
  <c r="D13" i="1" s="1"/>
  <c r="B15" i="1"/>
  <c r="D14" i="1"/>
  <c r="D15" i="1"/>
  <c r="E20" i="1"/>
  <c r="E14" i="1"/>
  <c r="B22" i="1"/>
  <c r="B23" i="1" s="1"/>
  <c r="E33" i="1"/>
  <c r="E5" i="1" s="1"/>
  <c r="E9" i="1" s="1"/>
  <c r="E13" i="1" s="1"/>
  <c r="D20" i="1"/>
  <c r="C14" i="1"/>
  <c r="E15" i="1"/>
  <c r="C33" i="1"/>
  <c r="C5" i="1" s="1"/>
  <c r="C9" i="1" s="1"/>
  <c r="C13" i="1" s="1"/>
  <c r="B13" i="1"/>
  <c r="C20" i="1"/>
  <c r="C15" i="1"/>
</calcChain>
</file>

<file path=xl/sharedStrings.xml><?xml version="1.0" encoding="utf-8"?>
<sst xmlns="http://schemas.openxmlformats.org/spreadsheetml/2006/main" count="40" uniqueCount="36">
  <si>
    <t>Array Attributes</t>
  </si>
  <si>
    <t>S15 2KX4K</t>
  </si>
  <si>
    <t>S26 4KX4K</t>
  </si>
  <si>
    <t>14nm 4KX4K Periphey scaling = 100%</t>
  </si>
  <si>
    <t>14nm 4KX4K Periphey scaling = 82% (= CMOS 85%)</t>
  </si>
  <si>
    <t>half pitch [nm]</t>
  </si>
  <si>
    <t>Stack configuration</t>
  </si>
  <si>
    <t>Common BL</t>
  </si>
  <si>
    <t>Common BL, bi-layer</t>
  </si>
  <si>
    <t>Socket configuration</t>
  </si>
  <si>
    <t>Edge</t>
  </si>
  <si>
    <t>Quilt</t>
  </si>
  <si>
    <t>Array Density [GB]</t>
  </si>
  <si>
    <t># of deck</t>
  </si>
  <si>
    <t>Periphey area shrink (%)</t>
  </si>
  <si>
    <r>
      <t>Die Size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</si>
  <si>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Array net area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</si>
  <si>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Core area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</si>
  <si>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periphery, pad, scribe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</si>
  <si>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Plannar Cell Size [λ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</si>
  <si>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Effective Cell Size (core) [λ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</si>
  <si>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t># of WL Drivers per die [M/die]</t>
  </si>
  <si>
    <t># of BL Drivers per die [M/die]</t>
  </si>
  <si>
    <t># of Partitions</t>
  </si>
  <si>
    <t>Accessibility [# bit / tile]</t>
  </si>
  <si>
    <t>Granularity  (# Bytes/ partition)</t>
  </si>
  <si>
    <t># tile / partition / slice</t>
  </si>
  <si>
    <t># of Slice</t>
  </si>
  <si>
    <t>Pipeline Parallelism (Byte)</t>
  </si>
  <si>
    <t xml:space="preserve">Write Thruput @ 465ns cycle time  [MiB/sec] </t>
  </si>
  <si>
    <t># of WL per tile per deck</t>
  </si>
  <si>
    <t># of BL per tile per deck</t>
  </si>
  <si>
    <t># of LWL driver per tile</t>
  </si>
  <si>
    <t># of LBL driver per tile</t>
  </si>
  <si>
    <t>Tile density [Mb]</t>
  </si>
  <si>
    <t>Partition density [GB]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</si>
</sst>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theme="0"/>
      </patternFill>
    </fill>
    <fill>
      <patternFill patternType="mediumGray">
        <fgColor theme="0"/>
        <bgColor rgb="FFFFFF00"/>
      </patternFill>
    </fill>
    <fill>
      <patternFill patternType="mediumGray">
        <fgColor theme="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/>
    <xf numFmtId="9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J7" sqref="J7"/>
    </sheetView>
  </sheetViews>
  <sheetFormatPr defaultColWidth="9.109375" defaultRowHeight="14.4" x14ac:dyDescent="0.3"/>
  <cols>
    <col min="1" max="1" width="45.6640625" style="13" bestFit="1" customWidth="1"/>
    <col min="2" max="5" width="18.6640625" style="14" customWidth="1"/>
    <col min="6" max="16384" width="9.109375" style="6"/>
  </cols>
  <sheetData>
    <row r="1" spans="1:5" s="3" customFormat="1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4" t="s">
        <v>5</v>
      </c>
      <c r="B2" s="5">
        <f>20.5</f>
        <v>20.5</v>
      </c>
      <c r="C2" s="5">
        <f>20.5</f>
        <v>20.5</v>
      </c>
      <c r="D2" s="5">
        <f>14</f>
        <v>14</v>
      </c>
      <c r="E2" s="5">
        <f>14</f>
        <v>14</v>
      </c>
    </row>
    <row r="3" spans="1:5" x14ac:dyDescent="0.3">
      <c r="A3" s="4" t="s">
        <v>6</v>
      </c>
      <c r="B3" s="5" t="s">
        <v>7</v>
      </c>
      <c r="C3" s="5" t="s">
        <v>8</v>
      </c>
      <c r="D3" s="5" t="s">
        <v>8</v>
      </c>
      <c r="E3" s="5" t="s">
        <v>8</v>
      </c>
    </row>
    <row r="4" spans="1:5" x14ac:dyDescent="0.3">
      <c r="A4" s="4" t="s">
        <v>9</v>
      </c>
      <c r="B4" s="5" t="s">
        <v>10</v>
      </c>
      <c r="C4" s="5" t="s">
        <v>11</v>
      </c>
      <c r="D4" s="5" t="s">
        <v>11</v>
      </c>
      <c r="E4" s="5" t="s">
        <v>11</v>
      </c>
    </row>
    <row r="5" spans="1:5" x14ac:dyDescent="0.3">
      <c r="A5" s="4" t="s">
        <v>12</v>
      </c>
      <c r="B5" s="5">
        <f t="shared" ref="B5:E5" si="0">B33*B17</f>
        <v>16</v>
      </c>
      <c r="C5" s="5">
        <f t="shared" si="0"/>
        <v>32</v>
      </c>
      <c r="D5" s="5">
        <f t="shared" si="0"/>
        <v>64</v>
      </c>
      <c r="E5" s="5">
        <f t="shared" si="0"/>
        <v>64</v>
      </c>
    </row>
    <row r="6" spans="1:5" x14ac:dyDescent="0.3">
      <c r="A6" s="4" t="s">
        <v>13</v>
      </c>
      <c r="B6" s="5">
        <v>2</v>
      </c>
      <c r="C6" s="5">
        <v>4</v>
      </c>
      <c r="D6" s="5">
        <v>4</v>
      </c>
      <c r="E6" s="5">
        <v>4</v>
      </c>
    </row>
    <row r="7" spans="1:5" x14ac:dyDescent="0.3">
      <c r="A7" s="4" t="s">
        <v>14</v>
      </c>
      <c r="B7" s="7">
        <v>1</v>
      </c>
      <c r="C7" s="7">
        <v>1</v>
      </c>
      <c r="D7" s="8">
        <v>1</v>
      </c>
      <c r="E7" s="9">
        <f>E10/D10</f>
        <v>0.81632653061224492</v>
      </c>
    </row>
    <row r="8" spans="1:5" ht="16.2" x14ac:dyDescent="0.3">
      <c r="A8" s="4" t="s">
        <v>15</v>
      </c>
      <c r="B8" s="10">
        <f t="shared" ref="B8:E8" si="1">SUM(B10:B11)</f>
        <v>208</v>
      </c>
      <c r="C8" s="10">
        <f t="shared" si="1"/>
        <v>195</v>
      </c>
      <c r="D8" s="11">
        <f t="shared" si="1"/>
        <v>214</v>
      </c>
      <c r="E8" s="10">
        <f t="shared" si="1"/>
        <v>178</v>
      </c>
    </row>
    <row r="9" spans="1:5" ht="16.2" x14ac:dyDescent="0.3">
      <c r="A9" s="4" t="s">
        <v>16</v>
      </c>
      <c r="B9" s="10">
        <f t="shared" ref="B9:E9" si="2">4*B2^2*B5*2^30*8*10^-12/B6</f>
        <v>115.51744039321599</v>
      </c>
      <c r="C9" s="10">
        <f t="shared" si="2"/>
        <v>115.51744039321599</v>
      </c>
      <c r="D9" s="10">
        <f t="shared" si="2"/>
        <v>107.752139522048</v>
      </c>
      <c r="E9" s="10">
        <f t="shared" si="2"/>
        <v>107.752139522048</v>
      </c>
    </row>
    <row r="10" spans="1:5" ht="16.2" x14ac:dyDescent="0.3">
      <c r="A10" s="4" t="s">
        <v>17</v>
      </c>
      <c r="B10" s="10">
        <f>208-C11</f>
        <v>190</v>
      </c>
      <c r="C10" s="10">
        <v>177</v>
      </c>
      <c r="D10" s="10">
        <v>196</v>
      </c>
      <c r="E10" s="10">
        <v>160</v>
      </c>
    </row>
    <row r="11" spans="1:5" ht="16.2" x14ac:dyDescent="0.3">
      <c r="A11" s="4" t="s">
        <v>18</v>
      </c>
      <c r="B11" s="10">
        <v>18</v>
      </c>
      <c r="C11" s="10">
        <v>18</v>
      </c>
      <c r="D11" s="10">
        <v>18</v>
      </c>
      <c r="E11" s="10">
        <v>18</v>
      </c>
    </row>
    <row r="12" spans="1:5" ht="16.2" x14ac:dyDescent="0.3">
      <c r="A12" s="4" t="s">
        <v>19</v>
      </c>
      <c r="B12" s="10">
        <f t="shared" ref="B12:E12" si="3">4/B6</f>
        <v>2</v>
      </c>
      <c r="C12" s="10">
        <f t="shared" si="3"/>
        <v>1</v>
      </c>
      <c r="D12" s="10">
        <f t="shared" si="3"/>
        <v>1</v>
      </c>
      <c r="E12" s="10">
        <f t="shared" si="3"/>
        <v>1</v>
      </c>
    </row>
    <row r="13" spans="1:5" ht="16.2" x14ac:dyDescent="0.3">
      <c r="A13" s="4" t="s">
        <v>20</v>
      </c>
      <c r="B13" s="12">
        <f t="shared" ref="B13:E13" si="4">B10/B9/B6*4</f>
        <v>3.2895465715522927</v>
      </c>
      <c r="C13" s="12">
        <f t="shared" si="4"/>
        <v>1.5322361662230417</v>
      </c>
      <c r="D13" s="12">
        <f t="shared" si="4"/>
        <v>1.8189894035458565</v>
      </c>
      <c r="E13" s="12">
        <f t="shared" si="4"/>
        <v>1.4848893090170256</v>
      </c>
    </row>
    <row r="14" spans="1:5" x14ac:dyDescent="0.3">
      <c r="A14" s="4" t="s">
        <v>21</v>
      </c>
      <c r="B14" s="5">
        <f t="shared" ref="B14:E14" si="5">B28*B19*B21*B17/2^20</f>
        <v>4</v>
      </c>
      <c r="C14" s="5">
        <f t="shared" si="5"/>
        <v>8</v>
      </c>
      <c r="D14" s="5">
        <f t="shared" si="5"/>
        <v>16</v>
      </c>
      <c r="E14" s="5">
        <f t="shared" si="5"/>
        <v>16</v>
      </c>
    </row>
    <row r="15" spans="1:5" x14ac:dyDescent="0.3">
      <c r="A15" s="4" t="s">
        <v>22</v>
      </c>
      <c r="B15" s="5">
        <f t="shared" ref="B15:E15" si="6">B29*B19*B21*B17/2^20</f>
        <v>4</v>
      </c>
      <c r="C15" s="5">
        <f t="shared" si="6"/>
        <v>4</v>
      </c>
      <c r="D15" s="5">
        <f t="shared" si="6"/>
        <v>8</v>
      </c>
      <c r="E15" s="5">
        <f t="shared" si="6"/>
        <v>8</v>
      </c>
    </row>
    <row r="16" spans="1:5" x14ac:dyDescent="0.3">
      <c r="A16" s="4"/>
      <c r="B16" s="10"/>
      <c r="C16" s="10"/>
      <c r="D16" s="10"/>
      <c r="E16" s="10"/>
    </row>
    <row r="17" spans="1:5" x14ac:dyDescent="0.3">
      <c r="A17" s="4" t="s">
        <v>23</v>
      </c>
      <c r="B17" s="5">
        <v>16</v>
      </c>
      <c r="C17" s="5">
        <v>32</v>
      </c>
      <c r="D17" s="5">
        <v>32</v>
      </c>
      <c r="E17" s="5">
        <v>32</v>
      </c>
    </row>
    <row r="18" spans="1:5" x14ac:dyDescent="0.3">
      <c r="A18" s="4" t="s">
        <v>24</v>
      </c>
      <c r="B18" s="5">
        <v>1</v>
      </c>
      <c r="C18" s="5">
        <v>1</v>
      </c>
      <c r="D18" s="5">
        <v>1</v>
      </c>
      <c r="E18" s="5">
        <v>1</v>
      </c>
    </row>
    <row r="19" spans="1:5" x14ac:dyDescent="0.3">
      <c r="A19" s="4" t="s">
        <v>25</v>
      </c>
      <c r="B19" s="5">
        <f>128/8</f>
        <v>16</v>
      </c>
      <c r="C19" s="5">
        <f>128/8</f>
        <v>16</v>
      </c>
      <c r="D19" s="5">
        <f>128/8</f>
        <v>16</v>
      </c>
      <c r="E19" s="5">
        <f>128/8</f>
        <v>16</v>
      </c>
    </row>
    <row r="20" spans="1:5" x14ac:dyDescent="0.3">
      <c r="A20" s="4" t="s">
        <v>26</v>
      </c>
      <c r="B20" s="5">
        <f t="shared" ref="B20:E20" si="7">B19/B18</f>
        <v>16</v>
      </c>
      <c r="C20" s="5">
        <f t="shared" si="7"/>
        <v>16</v>
      </c>
      <c r="D20" s="5">
        <f t="shared" si="7"/>
        <v>16</v>
      </c>
      <c r="E20" s="5">
        <f t="shared" si="7"/>
        <v>16</v>
      </c>
    </row>
    <row r="21" spans="1:5" x14ac:dyDescent="0.3">
      <c r="A21" s="4" t="s">
        <v>27</v>
      </c>
      <c r="B21" s="5">
        <v>4</v>
      </c>
      <c r="C21" s="5">
        <v>1</v>
      </c>
      <c r="D21" s="5">
        <v>2</v>
      </c>
      <c r="E21" s="5">
        <v>2</v>
      </c>
    </row>
    <row r="22" spans="1:5" x14ac:dyDescent="0.3">
      <c r="A22" s="4" t="s">
        <v>28</v>
      </c>
      <c r="B22" s="5">
        <f>B19*B17</f>
        <v>256</v>
      </c>
      <c r="C22" s="5">
        <f>C19*C17</f>
        <v>512</v>
      </c>
      <c r="D22" s="5">
        <f t="shared" ref="D22:E22" si="8">D19*D17</f>
        <v>512</v>
      </c>
      <c r="E22" s="5">
        <f t="shared" si="8"/>
        <v>512</v>
      </c>
    </row>
    <row r="23" spans="1:5" x14ac:dyDescent="0.3">
      <c r="A23" s="4" t="s">
        <v>29</v>
      </c>
      <c r="B23" s="10">
        <f t="shared" ref="B23:E23" si="9">FLOOR(B22/0.465,5)</f>
        <v>550</v>
      </c>
      <c r="C23" s="10">
        <f t="shared" si="9"/>
        <v>1100</v>
      </c>
      <c r="D23" s="10">
        <f t="shared" si="9"/>
        <v>1100</v>
      </c>
      <c r="E23" s="10">
        <f t="shared" si="9"/>
        <v>1100</v>
      </c>
    </row>
    <row r="24" spans="1:5" x14ac:dyDescent="0.3">
      <c r="A24" s="4"/>
      <c r="B24" s="5"/>
      <c r="C24" s="5"/>
      <c r="D24" s="5"/>
      <c r="E24" s="5"/>
    </row>
    <row r="25" spans="1:5" x14ac:dyDescent="0.3">
      <c r="A25" s="4"/>
      <c r="B25" s="5"/>
      <c r="C25" s="5"/>
      <c r="D25" s="5"/>
      <c r="E25" s="5"/>
    </row>
    <row r="26" spans="1:5" x14ac:dyDescent="0.3">
      <c r="A26" s="4" t="s">
        <v>30</v>
      </c>
      <c r="B26" s="5">
        <v>2048</v>
      </c>
      <c r="C26" s="5">
        <v>4096</v>
      </c>
      <c r="D26" s="5">
        <v>4096</v>
      </c>
      <c r="E26" s="5">
        <v>4096</v>
      </c>
    </row>
    <row r="27" spans="1:5" x14ac:dyDescent="0.3">
      <c r="A27" s="4" t="s">
        <v>31</v>
      </c>
      <c r="B27" s="5">
        <v>4096</v>
      </c>
      <c r="C27" s="5">
        <v>4096</v>
      </c>
      <c r="D27" s="5">
        <v>4096</v>
      </c>
      <c r="E27" s="5">
        <v>4096</v>
      </c>
    </row>
    <row r="28" spans="1:5" x14ac:dyDescent="0.3">
      <c r="A28" s="4" t="s">
        <v>32</v>
      </c>
      <c r="B28" s="5">
        <f t="shared" ref="B28:E28" si="10">B26*B6</f>
        <v>4096</v>
      </c>
      <c r="C28" s="5">
        <f t="shared" si="10"/>
        <v>16384</v>
      </c>
      <c r="D28" s="5">
        <f t="shared" si="10"/>
        <v>16384</v>
      </c>
      <c r="E28" s="5">
        <f t="shared" si="10"/>
        <v>16384</v>
      </c>
    </row>
    <row r="29" spans="1:5" x14ac:dyDescent="0.3">
      <c r="A29" s="4" t="s">
        <v>33</v>
      </c>
      <c r="B29" s="5">
        <f t="shared" ref="B29:E29" si="11">B27*B6/2</f>
        <v>4096</v>
      </c>
      <c r="C29" s="5">
        <f t="shared" si="11"/>
        <v>8192</v>
      </c>
      <c r="D29" s="5">
        <f t="shared" si="11"/>
        <v>8192</v>
      </c>
      <c r="E29" s="5">
        <f t="shared" si="11"/>
        <v>8192</v>
      </c>
    </row>
    <row r="30" spans="1:5" x14ac:dyDescent="0.3">
      <c r="A30" s="4"/>
      <c r="B30" s="5"/>
      <c r="C30" s="5"/>
      <c r="D30" s="5"/>
      <c r="E30" s="5"/>
    </row>
    <row r="31" spans="1:5" x14ac:dyDescent="0.3">
      <c r="A31" s="4"/>
      <c r="B31" s="5"/>
      <c r="C31" s="5"/>
      <c r="D31" s="5"/>
      <c r="E31" s="5"/>
    </row>
    <row r="32" spans="1:5" x14ac:dyDescent="0.3">
      <c r="A32" s="4" t="s">
        <v>34</v>
      </c>
      <c r="B32" s="5">
        <f>B28*B29/2^20</f>
        <v>16</v>
      </c>
      <c r="C32" s="5">
        <f t="shared" ref="C32:E32" si="12">C26*C27*C6/2^20</f>
        <v>64</v>
      </c>
      <c r="D32" s="5">
        <f t="shared" si="12"/>
        <v>64</v>
      </c>
      <c r="E32" s="5">
        <f t="shared" si="12"/>
        <v>64</v>
      </c>
    </row>
    <row r="33" spans="1:5" x14ac:dyDescent="0.3">
      <c r="A33" s="4" t="s">
        <v>35</v>
      </c>
      <c r="B33" s="5">
        <f t="shared" ref="B33:E33" si="13">B32*B19*B21/1024</f>
        <v>1</v>
      </c>
      <c r="C33" s="5">
        <f t="shared" si="13"/>
        <v>1</v>
      </c>
      <c r="D33" s="5">
        <f t="shared" si="13"/>
        <v>2</v>
      </c>
      <c r="E33" s="5">
        <f t="shared" si="13"/>
        <v>2</v>
      </c>
    </row>
    <row r="34" spans="1:5" x14ac:dyDescent="0.3">
      <c r="A34" s="4"/>
      <c r="B34" s="5"/>
      <c r="C34" s="5"/>
      <c r="D34" s="5"/>
      <c r="E34" s="5"/>
    </row>
    <row r="35" spans="1:5" x14ac:dyDescent="0.3">
      <c r="A35" s="4"/>
      <c r="B35" s="5"/>
      <c r="C35" s="5"/>
      <c r="D35" s="5"/>
      <c r="E35" s="5"/>
    </row>
    <row r="36" spans="1:5" x14ac:dyDescent="0.3">
      <c r="A36" s="4"/>
      <c r="B36" s="5"/>
      <c r="C36" s="5"/>
      <c r="D36" s="5"/>
      <c r="E36" s="5"/>
    </row>
    <row r="37" spans="1:5" x14ac:dyDescent="0.3">
      <c r="A37" s="4"/>
      <c r="B37" s="5"/>
      <c r="C37" s="5"/>
      <c r="D37" s="5"/>
      <c r="E37" s="5"/>
    </row>
    <row r="38" spans="1:5" x14ac:dyDescent="0.3">
      <c r="A38" s="4"/>
      <c r="B38" s="5"/>
      <c r="C38" s="5"/>
      <c r="D38" s="5"/>
      <c r="E38" s="5"/>
    </row>
    <row r="39" spans="1:5" x14ac:dyDescent="0.3">
      <c r="A39" s="4"/>
      <c r="B39" s="5"/>
      <c r="C39" s="5"/>
      <c r="D39" s="5"/>
      <c r="E39" s="5"/>
    </row>
    <row r="40" spans="1:5" x14ac:dyDescent="0.3">
      <c r="A40" s="4"/>
      <c r="B40" s="5"/>
      <c r="C40" s="5"/>
      <c r="D40" s="5"/>
      <c r="E40" s="5"/>
    </row>
    <row r="41" spans="1:5" x14ac:dyDescent="0.3">
      <c r="A41" s="4"/>
      <c r="B41" s="5"/>
      <c r="C41" s="5"/>
      <c r="D41" s="5"/>
      <c r="E41" s="5"/>
    </row>
    <row r="42" spans="1:5" x14ac:dyDescent="0.3">
      <c r="A42" s="4"/>
      <c r="B42" s="5"/>
      <c r="C42" s="5"/>
      <c r="D42" s="5"/>
      <c r="E42" s="5"/>
    </row>
    <row r="43" spans="1:5" x14ac:dyDescent="0.3">
      <c r="A43" s="4"/>
      <c r="B43" s="5"/>
      <c r="C43" s="5"/>
      <c r="D43" s="5"/>
      <c r="E43" s="5"/>
    </row>
    <row r="44" spans="1:5" x14ac:dyDescent="0.3">
      <c r="A44" s="4"/>
      <c r="B44" s="5"/>
      <c r="C44" s="5"/>
      <c r="D44" s="5"/>
      <c r="E44" s="5"/>
    </row>
    <row r="45" spans="1:5" x14ac:dyDescent="0.3">
      <c r="A45" s="4"/>
      <c r="B45" s="5"/>
      <c r="C45" s="5"/>
      <c r="D45" s="5"/>
      <c r="E45" s="5"/>
    </row>
    <row r="46" spans="1:5" x14ac:dyDescent="0.3">
      <c r="A46" s="4"/>
      <c r="B46" s="5"/>
      <c r="C46" s="5"/>
      <c r="D46" s="5"/>
      <c r="E46" s="5"/>
    </row>
    <row r="47" spans="1:5" x14ac:dyDescent="0.3">
      <c r="A47" s="4"/>
      <c r="B47" s="5"/>
      <c r="C47" s="5"/>
      <c r="D47" s="5"/>
      <c r="E47" s="5"/>
    </row>
    <row r="48" spans="1:5" x14ac:dyDescent="0.3">
      <c r="A48" s="4"/>
      <c r="B48" s="5"/>
      <c r="C48" s="5"/>
      <c r="D48" s="5"/>
      <c r="E48" s="5"/>
    </row>
    <row r="49" spans="1:5" x14ac:dyDescent="0.3">
      <c r="A49" s="4"/>
      <c r="B49" s="5"/>
      <c r="C49" s="5"/>
      <c r="D49" s="5"/>
      <c r="E49" s="5"/>
    </row>
    <row r="50" spans="1:5" x14ac:dyDescent="0.3">
      <c r="A50" s="4"/>
      <c r="B50" s="5"/>
      <c r="C50" s="5"/>
      <c r="D50" s="5"/>
      <c r="E50" s="5"/>
    </row>
    <row r="51" spans="1:5" x14ac:dyDescent="0.3">
      <c r="A51" s="4"/>
      <c r="B51" s="5"/>
      <c r="C51" s="5"/>
      <c r="D51" s="5"/>
      <c r="E51" s="5"/>
    </row>
    <row r="52" spans="1:5" x14ac:dyDescent="0.3">
      <c r="A52" s="4"/>
      <c r="B52" s="5"/>
      <c r="C52" s="5"/>
      <c r="D52" s="5"/>
      <c r="E52" s="5"/>
    </row>
    <row r="53" spans="1:5" x14ac:dyDescent="0.3">
      <c r="A53" s="4"/>
      <c r="B53" s="5"/>
      <c r="C53" s="5"/>
      <c r="D53" s="5"/>
      <c r="E53" s="5"/>
    </row>
    <row r="54" spans="1:5" x14ac:dyDescent="0.3">
      <c r="A54" s="4"/>
      <c r="B54" s="5"/>
      <c r="C54" s="5"/>
      <c r="D54" s="5"/>
      <c r="E54" s="5"/>
    </row>
    <row r="55" spans="1:5" x14ac:dyDescent="0.3">
      <c r="A55" s="4"/>
      <c r="B55" s="5"/>
      <c r="C55" s="5"/>
      <c r="D55" s="5"/>
      <c r="E55" s="5"/>
    </row>
    <row r="56" spans="1:5" x14ac:dyDescent="0.3">
      <c r="A56" s="4"/>
      <c r="B56" s="5"/>
      <c r="C56" s="5"/>
      <c r="D56" s="5"/>
      <c r="E56" s="5"/>
    </row>
    <row r="57" spans="1:5" x14ac:dyDescent="0.3">
      <c r="A57" s="4"/>
      <c r="B57" s="5"/>
      <c r="C57" s="5"/>
      <c r="D57" s="5"/>
      <c r="E57" s="5"/>
    </row>
    <row r="58" spans="1:5" x14ac:dyDescent="0.3">
      <c r="A58" s="4"/>
      <c r="B58" s="5"/>
      <c r="C58" s="5"/>
      <c r="D58" s="5"/>
      <c r="E58" s="5"/>
    </row>
    <row r="59" spans="1:5" x14ac:dyDescent="0.3">
      <c r="A59" s="4"/>
      <c r="B59" s="5"/>
      <c r="C59" s="5"/>
      <c r="D59" s="5"/>
      <c r="E59" s="5"/>
    </row>
    <row r="60" spans="1:5" x14ac:dyDescent="0.3">
      <c r="A60" s="4"/>
      <c r="B60" s="5"/>
      <c r="C60" s="5"/>
      <c r="D60" s="5"/>
      <c r="E60" s="5"/>
    </row>
    <row r="61" spans="1:5" x14ac:dyDescent="0.3">
      <c r="A61" s="4"/>
      <c r="B61" s="5"/>
      <c r="C61" s="5"/>
      <c r="D61" s="5"/>
      <c r="E61" s="5"/>
    </row>
    <row r="62" spans="1:5" x14ac:dyDescent="0.3">
      <c r="A62" s="4"/>
      <c r="B62" s="5"/>
      <c r="C62" s="5"/>
      <c r="D62" s="5"/>
      <c r="E62" s="5"/>
    </row>
    <row r="63" spans="1:5" x14ac:dyDescent="0.3">
      <c r="A63" s="4"/>
      <c r="B63" s="5"/>
      <c r="C63" s="5"/>
      <c r="D63" s="5"/>
      <c r="E6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2016-03-15T21:09:23Z</dcterms:created>
  <dcterms:modified xsi:type="dcterms:W3CDTF">2016-03-15T21:10:36Z</dcterms:modified>
</cp:coreProperties>
</file>