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810"/>
  <workbookPr/>
  <mc:AlternateContent xmlns:mc="http://schemas.openxmlformats.org/markup-compatibility/2006">
    <mc:Choice Requires="x15">
      <x15ac:absPath xmlns:x15ac="http://schemas.microsoft.com/office/spreadsheetml/2010/11/ac" url="https://intel-my.sharepoint.com/personal/derchang_kau_intel_com/Documents/Memory Technology/DRAM/Commondity/DDR related/"/>
    </mc:Choice>
  </mc:AlternateContent>
  <xr:revisionPtr revIDLastSave="1" documentId="13_ncr:1_{BD82E968-A4D7-4C9A-8D72-7D75994D4BEB}" xr6:coauthVersionLast="45" xr6:coauthVersionMax="45" xr10:uidLastSave="{BB36A279-22D1-5744-A2BD-84205F5E3C8A}"/>
  <bookViews>
    <workbookView xWindow="13540" yWindow="-24000" windowWidth="38400" windowHeight="24000" activeTab="1" xr2:uid="{00000000-000D-0000-FFFF-FFFF00000000}"/>
  </bookViews>
  <sheets>
    <sheet name="ww 49_2109 update" sheetId="1" r:id="rId1"/>
    <sheet name="Old_ww28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X31" i="2" l="1"/>
  <c r="I64" i="1"/>
</calcChain>
</file>

<file path=xl/sharedStrings.xml><?xml version="1.0" encoding="utf-8"?>
<sst xmlns="http://schemas.openxmlformats.org/spreadsheetml/2006/main" count="1409" uniqueCount="458">
  <si>
    <t>Tech Attributes</t>
  </si>
  <si>
    <t>200-266</t>
  </si>
  <si>
    <t>0.8-1.067</t>
  </si>
  <si>
    <t>Banks per channel</t>
  </si>
  <si>
    <t>Page Size</t>
  </si>
  <si>
    <t>Channel/die</t>
  </si>
  <si>
    <t xml:space="preserve">Package technology </t>
  </si>
  <si>
    <t>Direct stack</t>
  </si>
  <si>
    <t>PoP and BGA</t>
  </si>
  <si>
    <t>1.8V</t>
  </si>
  <si>
    <t>2.5V</t>
  </si>
  <si>
    <t>Core Voltage</t>
  </si>
  <si>
    <t>1.1V</t>
  </si>
  <si>
    <t> 1.2V</t>
  </si>
  <si>
    <t>IO Voltage</t>
  </si>
  <si>
    <t>1.2V </t>
  </si>
  <si>
    <t>Protocol (Cmd/addr)</t>
  </si>
  <si>
    <t>Similar to LPDDR3</t>
  </si>
  <si>
    <t>HBM2</t>
  </si>
  <si>
    <t>256B</t>
  </si>
  <si>
    <t>SRAM</t>
  </si>
  <si>
    <t>NA</t>
  </si>
  <si>
    <t>HBLL-Proto</t>
  </si>
  <si>
    <t>Density per die</t>
  </si>
  <si>
    <t>4Gb</t>
  </si>
  <si>
    <t>8Gb</t>
  </si>
  <si>
    <t>tbd</t>
  </si>
  <si>
    <t>Proto available 2017</t>
  </si>
  <si>
    <t>HBM (LP like)</t>
  </si>
  <si>
    <t>512B</t>
  </si>
  <si>
    <t>1.2V</t>
  </si>
  <si>
    <t>HBM2E</t>
  </si>
  <si>
    <t>Samsung DBM</t>
  </si>
  <si>
    <t>128 (4/8 die)</t>
  </si>
  <si>
    <t>tbd (16)</t>
  </si>
  <si>
    <t>16Gb</t>
  </si>
  <si>
    <t>tbd (&lt;5.2pj/b)</t>
  </si>
  <si>
    <t>0.4V</t>
  </si>
  <si>
    <t>tbd (1.8V)</t>
  </si>
  <si>
    <t>tbd (1.1V)</t>
  </si>
  <si>
    <t>tbd (0.4V)</t>
  </si>
  <si>
    <t>4/8Gb</t>
  </si>
  <si>
    <t>SIP/ PoP/ BGA</t>
  </si>
  <si>
    <t>1.0V</t>
  </si>
  <si>
    <t>Similar to LPDDR4</t>
  </si>
  <si>
    <t xml:space="preserve">tbd </t>
  </si>
  <si>
    <t>POR</t>
  </si>
  <si>
    <t>2 (8 total)</t>
  </si>
  <si>
    <t>tbd (4, 16 total)</t>
  </si>
  <si>
    <t>tbd (34ns)</t>
  </si>
  <si>
    <t>tbd (2022?)</t>
  </si>
  <si>
    <t>Product</t>
  </si>
  <si>
    <t>HBM3 getting redefined after HBM2E</t>
  </si>
  <si>
    <t>No ECC</t>
  </si>
  <si>
    <t>Data:Parity=8:1</t>
  </si>
  <si>
    <t>tbd(Data:Parity=8:1)</t>
  </si>
  <si>
    <t>Max # die per stack</t>
  </si>
  <si>
    <t>4, 8</t>
  </si>
  <si>
    <t>4, 8, 12(?)</t>
  </si>
  <si>
    <t>NA-Single</t>
  </si>
  <si>
    <t>EMIB</t>
  </si>
  <si>
    <t>Bidir (IPMIO)</t>
  </si>
  <si>
    <t>eDRAM (PRG)</t>
  </si>
  <si>
    <t>1271.3  22nm</t>
  </si>
  <si>
    <t>1.5Gb</t>
  </si>
  <si>
    <t>BGA</t>
  </si>
  <si>
    <t>Full Duplex (eOPIO)</t>
  </si>
  <si>
    <t>VPP</t>
  </si>
  <si>
    <t>2z</t>
  </si>
  <si>
    <t>1y</t>
  </si>
  <si>
    <t>tbd (1z?)</t>
  </si>
  <si>
    <t>37nm</t>
  </si>
  <si>
    <t>Total IO width</t>
  </si>
  <si>
    <t>Process</t>
  </si>
  <si>
    <t>Burst length</t>
  </si>
  <si>
    <t>Core</t>
  </si>
  <si>
    <t>IO</t>
  </si>
  <si>
    <t>Device</t>
  </si>
  <si>
    <t>BW</t>
  </si>
  <si>
    <t>Assembly</t>
  </si>
  <si>
    <t>Category</t>
  </si>
  <si>
    <t>Data rate/pin (GT/s)</t>
  </si>
  <si>
    <t>1.6~3.2</t>
  </si>
  <si>
    <t>1.0~2.4</t>
  </si>
  <si>
    <t>1.0~2.8 or 3.2</t>
  </si>
  <si>
    <t>tbd (2.8 or 3.2 ~ 5.6 or 6.4)</t>
  </si>
  <si>
    <t>307 (4/8 die)</t>
  </si>
  <si>
    <t>358 or 410 (4/8 die)</t>
  </si>
  <si>
    <t>BL16</t>
  </si>
  <si>
    <t>BL4</t>
  </si>
  <si>
    <t>BL8</t>
  </si>
  <si>
    <t>BL2</t>
  </si>
  <si>
    <t>X32</t>
  </si>
  <si>
    <t>X16</t>
  </si>
  <si>
    <t>X1024</t>
  </si>
  <si>
    <t>X128 (2 Pch/Ch)</t>
  </si>
  <si>
    <t>tbd (X1024 or X2048)</t>
  </si>
  <si>
    <t>tbd (X64, (2Pch/Ch))</t>
  </si>
  <si>
    <t>X512</t>
  </si>
  <si>
    <t>X64</t>
  </si>
  <si>
    <t>X128</t>
  </si>
  <si>
    <t>X256</t>
  </si>
  <si>
    <t>~6.4pJ/b</t>
  </si>
  <si>
    <t>~4.6pJ/b (27GB/W)</t>
  </si>
  <si>
    <t>~3.9pJ/b (32GB/W)</t>
  </si>
  <si>
    <t>EOL Core Freq (MHz)</t>
  </si>
  <si>
    <t>700 or 800</t>
  </si>
  <si>
    <t>Expected time of HVM</t>
  </si>
  <si>
    <t>1x</t>
  </si>
  <si>
    <t>LPDDR4x</t>
  </si>
  <si>
    <t>0.6V</t>
  </si>
  <si>
    <t>1x (~40mm2)</t>
  </si>
  <si>
    <t>2.8x (113mm2 (192MB))</t>
  </si>
  <si>
    <t>3.0x (118mm2 (192MB))</t>
  </si>
  <si>
    <t>2.9x (117mm2)</t>
  </si>
  <si>
    <t>3.4x (136mm2)</t>
  </si>
  <si>
    <t>0.7/1.4x (4/8Gb 29/58mm2 - 1.8x LP4)</t>
  </si>
  <si>
    <t>Frozen at TO</t>
  </si>
  <si>
    <t>Frozen at TR Phase</t>
  </si>
  <si>
    <t>eDRAM (SRG)</t>
  </si>
  <si>
    <t>1Gb</t>
  </si>
  <si>
    <t>~5.0pj/b</t>
  </si>
  <si>
    <t>Organic Interposer</t>
  </si>
  <si>
    <t>Die Size/GB</t>
  </si>
  <si>
    <t>LPDDR5</t>
  </si>
  <si>
    <t>0.5V (ODT on)
0.3V (ODT off)</t>
  </si>
  <si>
    <t>1.05V (VDDH)
0.9V (VDDL)</t>
  </si>
  <si>
    <t>BL32</t>
  </si>
  <si>
    <t>3.2~6.4</t>
  </si>
  <si>
    <t>tdb</t>
  </si>
  <si>
    <t>tbd (36ns)</t>
  </si>
  <si>
    <t>2020(?)</t>
  </si>
  <si>
    <t>Device architecture &amp; spec owner</t>
  </si>
  <si>
    <t>GDDR</t>
  </si>
  <si>
    <t>1) BOL: Beginning of life</t>
  </si>
  <si>
    <t>2) EOL: End of life</t>
  </si>
  <si>
    <t>Availability status</t>
  </si>
  <si>
    <t>Design started in Mar'18 by suppliers</t>
  </si>
  <si>
    <t>* Please do not modify the original file directly but contact "Uksong Kang" from MIO for any requests or feedbacks.</t>
  </si>
  <si>
    <t>MIO
(Uksong Kang)</t>
  </si>
  <si>
    <t>Intel Labs
(Tomishima Shigeki)</t>
  </si>
  <si>
    <t>LPDDR</t>
  </si>
  <si>
    <r>
      <t>BOL</t>
    </r>
    <r>
      <rPr>
        <b/>
        <vertAlign val="superscript"/>
        <sz val="11"/>
        <color theme="1"/>
        <rFont val="Verdana"/>
        <family val="2"/>
      </rPr>
      <t>1)</t>
    </r>
    <r>
      <rPr>
        <b/>
        <sz val="11"/>
        <color theme="1"/>
        <rFont val="Verdana"/>
        <family val="2"/>
      </rPr>
      <t xml:space="preserve"> stack theoretical max BW (GB/s)</t>
    </r>
  </si>
  <si>
    <r>
      <t>EOL</t>
    </r>
    <r>
      <rPr>
        <b/>
        <vertAlign val="superscript"/>
        <sz val="11"/>
        <color theme="1"/>
        <rFont val="Verdana"/>
        <family val="2"/>
      </rPr>
      <t>2)</t>
    </r>
    <r>
      <rPr>
        <b/>
        <sz val="11"/>
        <color theme="1"/>
        <rFont val="Verdana"/>
        <family val="2"/>
      </rPr>
      <t xml:space="preserve"> stack theoretical max BW (GB/s)</t>
    </r>
  </si>
  <si>
    <t>BL4, BL8</t>
  </si>
  <si>
    <t>Key 
Attributes</t>
  </si>
  <si>
    <t>Supply 
voltage</t>
  </si>
  <si>
    <r>
      <t xml:space="preserve">GDDR6
</t>
    </r>
    <r>
      <rPr>
        <b/>
        <sz val="10"/>
        <rFont val="Verdana"/>
        <family val="2"/>
      </rPr>
      <t>(For reference only)</t>
    </r>
  </si>
  <si>
    <r>
      <t xml:space="preserve">Wide IO 
</t>
    </r>
    <r>
      <rPr>
        <b/>
        <sz val="10"/>
        <rFont val="Verdana"/>
        <family val="2"/>
      </rPr>
      <t>(For reference only)</t>
    </r>
  </si>
  <si>
    <r>
      <t xml:space="preserve">HBLL-2znm 
</t>
    </r>
    <r>
      <rPr>
        <b/>
        <sz val="10"/>
        <color rgb="FF0E170E"/>
        <rFont val="Verdana"/>
        <family val="2"/>
      </rPr>
      <t>(PM estimate)</t>
    </r>
  </si>
  <si>
    <t>Si Sample
Designed by PM and fabricated by Nanya</t>
  </si>
  <si>
    <t>716 or 820 (4/8 die)</t>
  </si>
  <si>
    <t>Spec was developed at JEDEC but never became a product. 
Not available and no plans for development.</t>
  </si>
  <si>
    <r>
      <t>EOL stack effective max BW (GB/s)</t>
    </r>
    <r>
      <rPr>
        <b/>
        <vertAlign val="superscript"/>
        <sz val="11"/>
        <color theme="1"/>
        <rFont val="Verdana"/>
        <family val="2"/>
      </rPr>
      <t>3)</t>
    </r>
  </si>
  <si>
    <t>eDRAM (NRG)
192 MB</t>
  </si>
  <si>
    <t>eDRAM (NRG)
256 MB</t>
  </si>
  <si>
    <t>Stacked 2H NRG
256 MB x 2H</t>
  </si>
  <si>
    <t>2Gb</t>
  </si>
  <si>
    <t>X192</t>
  </si>
  <si>
    <t>X512-X1024</t>
  </si>
  <si>
    <t>X256-X512</t>
  </si>
  <si>
    <t>NA-64B</t>
  </si>
  <si>
    <t>230 bidir (1 die)</t>
  </si>
  <si>
    <t>230-460 (2 die)</t>
  </si>
  <si>
    <t>0.95-1.05V</t>
  </si>
  <si>
    <t>0.8-1.1V</t>
  </si>
  <si>
    <t>EMIB +
Top-to-bottom stacking</t>
  </si>
  <si>
    <t>Depends on product commit</t>
  </si>
  <si>
    <t>Depends on product commit + New Pkg Tech</t>
  </si>
  <si>
    <t>Frozen at Pathfinding</t>
  </si>
  <si>
    <t>DDG/TMG
(Luke Hood)</t>
  </si>
  <si>
    <t>2Gb/die</t>
  </si>
  <si>
    <t>8Gb/die</t>
  </si>
  <si>
    <t>16Gb/die</t>
  </si>
  <si>
    <t>tbd (16 or 24Gb/die)</t>
  </si>
  <si>
    <t>3.0x (~120mm2/die)</t>
  </si>
  <si>
    <t>51 (1 die)</t>
  </si>
  <si>
    <t>2.0x (78mm2 (192MB))</t>
  </si>
  <si>
    <t>3.8x (151mm2
(256MB))</t>
  </si>
  <si>
    <t>4.0x (161+mm2/die
(2H x 256MB))</t>
  </si>
  <si>
    <t>1271.7 (MIMCap)  22nm</t>
  </si>
  <si>
    <t>Total # of banks per die</t>
  </si>
  <si>
    <t>tbd (128)</t>
  </si>
  <si>
    <t>32, 64</t>
  </si>
  <si>
    <t>IO width/Channel</t>
  </si>
  <si>
    <t>12.8 (2die*X16)</t>
  </si>
  <si>
    <t>25.6 (2die*X16)</t>
  </si>
  <si>
    <t>102 (51+51) (1die)</t>
  </si>
  <si>
    <t>102 (51+51) (1 die)</t>
  </si>
  <si>
    <t>172 (115+57) (1die)</t>
  </si>
  <si>
    <t>172 (115+57) (1 die)</t>
  </si>
  <si>
    <t>128 (1die)</t>
  </si>
  <si>
    <t>128 (1 die)</t>
  </si>
  <si>
    <t>256 (1 die)</t>
  </si>
  <si>
    <t>102 (1 die)</t>
  </si>
  <si>
    <t>2.4x (~96mm2/die)</t>
  </si>
  <si>
    <t>* This table is managed by MIO with inputs from Intel Labs (HBLL) and DDG/TMG (eDRAM).</t>
  </si>
  <si>
    <t>1st product adoptoin end of 2013</t>
  </si>
  <si>
    <t>6.4 (1die*X32)</t>
  </si>
  <si>
    <t>12.8 (1die*X32)</t>
  </si>
  <si>
    <t>22nm</t>
  </si>
  <si>
    <t>32 (1die*X32)</t>
  </si>
  <si>
    <t>64 (1die*X32)</t>
  </si>
  <si>
    <t>8.0~16.0</t>
  </si>
  <si>
    <t>1.8x (70mm2)</t>
  </si>
  <si>
    <t>3) eDRAM has bus utilization of ~90%</t>
  </si>
  <si>
    <t>~4.9pJ/b (20GB/W)</t>
  </si>
  <si>
    <r>
      <t>HBM3</t>
    </r>
    <r>
      <rPr>
        <b/>
        <vertAlign val="superscript"/>
        <sz val="12"/>
        <rFont val="Verdana"/>
        <family val="2"/>
      </rPr>
      <t>6)</t>
    </r>
  </si>
  <si>
    <t>6) tbd since HBM3 spec direction can be reset, numbers within parenthesis are assuming existing HBM2/2E architecture is simply scaled</t>
  </si>
  <si>
    <t>204 (4 die)</t>
  </si>
  <si>
    <t>272 (4 die)</t>
  </si>
  <si>
    <t>32 (2 pseudo-ch/ch)</t>
  </si>
  <si>
    <t>8 (no BG)
16 (4 BG * 4 BK)
16 (low freq only)</t>
  </si>
  <si>
    <r>
      <t xml:space="preserve">DDR4
</t>
    </r>
    <r>
      <rPr>
        <b/>
        <sz val="10"/>
        <rFont val="Verdana"/>
        <family val="2"/>
      </rPr>
      <t>(For reference only)</t>
    </r>
  </si>
  <si>
    <r>
      <t xml:space="preserve">DDR5
</t>
    </r>
    <r>
      <rPr>
        <b/>
        <sz val="10"/>
        <rFont val="Verdana"/>
        <family val="2"/>
      </rPr>
      <t>(For reference only)</t>
    </r>
  </si>
  <si>
    <t>Extra ECC storage area</t>
  </si>
  <si>
    <t>DDR</t>
  </si>
  <si>
    <t>16 (4 BG)</t>
  </si>
  <si>
    <t>0.5KB (X4)
1KB (X8)
2KB (X160)</t>
  </si>
  <si>
    <t>X4/ X8/ X16</t>
  </si>
  <si>
    <t>0.8/ 1.6/ 3.2
(12.8/ DIMM)</t>
  </si>
  <si>
    <t>1.6/ 3.2/ 6.4
(25.6/ DIMM)</t>
  </si>
  <si>
    <t>2x (81mm2)</t>
  </si>
  <si>
    <t>1.35V</t>
  </si>
  <si>
    <t>24/ 32Gb</t>
  </si>
  <si>
    <t>1, 2, 4, 8</t>
  </si>
  <si>
    <t>32 (8 BG)</t>
  </si>
  <si>
    <t>1KB (X4)
1KB (X8)
2KB (X160)</t>
  </si>
  <si>
    <t>3.2~8.4</t>
  </si>
  <si>
    <t>4.2/ 8.4/ 16.8
(67.2/ DIMM)</t>
  </si>
  <si>
    <t>FBGA 
(no plans to use as IPM)</t>
  </si>
  <si>
    <t>Address/command parity</t>
  </si>
  <si>
    <t>Lane repair</t>
  </si>
  <si>
    <t>Yes</t>
  </si>
  <si>
    <t>Standby power (IDD6-self refresh)</t>
  </si>
  <si>
    <t>Write data CRC</t>
  </si>
  <si>
    <t>Read data CRC</t>
  </si>
  <si>
    <t>Yes, 20b/256b (off die)</t>
  </si>
  <si>
    <t>No</t>
  </si>
  <si>
    <t>No (stripline/uStrip)</t>
  </si>
  <si>
    <t>Yes, 3b/69b (EMIB)</t>
  </si>
  <si>
    <t>Yes, TBD/69b (EMIB)</t>
  </si>
  <si>
    <t>0.26W @ 85C</t>
  </si>
  <si>
    <t>0.5W @ 85C</t>
  </si>
  <si>
    <t>0.65W @ 85C</t>
  </si>
  <si>
    <t>1.3W @ 85C</t>
  </si>
  <si>
    <t>16b/128b (off die)</t>
  </si>
  <si>
    <t>32b/256b (off die)</t>
  </si>
  <si>
    <t>5~10mW @ 25C</t>
  </si>
  <si>
    <t>10~20mW @ 25C</t>
  </si>
  <si>
    <t>Data: Parity=256:20</t>
  </si>
  <si>
    <t>Yes (ECC)</t>
  </si>
  <si>
    <t>24mW</t>
  </si>
  <si>
    <t>81mW</t>
  </si>
  <si>
    <t>360mW</t>
  </si>
  <si>
    <t>Rev0.0</t>
  </si>
  <si>
    <t>Rev0.1</t>
  </si>
  <si>
    <t>3/26/2018</t>
  </si>
  <si>
    <t>4/13/2018</t>
  </si>
  <si>
    <t>Created</t>
  </si>
  <si>
    <t>Added DDR4/DDR5</t>
  </si>
  <si>
    <t>address/command parity, write data CRC, read data CRC, lane repair, standby power (IDD6-self refresh)</t>
  </si>
  <si>
    <t>* Revision history</t>
  </si>
  <si>
    <t>1x - 10.3 (1die*X32)</t>
  </si>
  <si>
    <t>2x - 20.6 (2die *X16)</t>
  </si>
  <si>
    <t>24x - 245 (4/8 die)</t>
  </si>
  <si>
    <t>28x or 32x - 
286 or 328 (4/8 die)</t>
  </si>
  <si>
    <t>56x or 64x - 
573 or 656 (4/8 die)</t>
  </si>
  <si>
    <t>5x - 51 (1die*X32)</t>
  </si>
  <si>
    <t>1.3/ 2.6/ 5.1
(2x - 20.5/ DIMM)</t>
  </si>
  <si>
    <t>3.4/ 6.7/ 13.4
(5x - 53.8/ DIMM)</t>
  </si>
  <si>
    <t>21x - 217 (4 die)</t>
  </si>
  <si>
    <t>9x - 90GB/s (1 die)</t>
  </si>
  <si>
    <t>15x - 150GB/s (1 die)</t>
  </si>
  <si>
    <t>20x - 210GB/s bidir 
(1 die)</t>
  </si>
  <si>
    <t>10x - 102 (1 die)</t>
  </si>
  <si>
    <t>20x - 204 (1 die)</t>
  </si>
  <si>
    <t>8x - 82 (1 die)</t>
  </si>
  <si>
    <t>FBGA (no plans for IPM support by suppliers)</t>
  </si>
  <si>
    <t>~7.8pJ/b</t>
  </si>
  <si>
    <t>Rev0.2</t>
  </si>
  <si>
    <t>4/17/2018</t>
  </si>
  <si>
    <r>
      <t>~12-20pJ/b</t>
    </r>
    <r>
      <rPr>
        <b/>
        <vertAlign val="superscript"/>
        <sz val="11"/>
        <color rgb="FF000000"/>
        <rFont val="Verdana"/>
        <family val="2"/>
      </rPr>
      <t>7)</t>
    </r>
  </si>
  <si>
    <t>7) Varies among suppliers</t>
  </si>
  <si>
    <t>Added GDDR6 pJ/b based on IDDs received from Micron and SK Hynix 4/12/2018</t>
  </si>
  <si>
    <t>20x-40x - 
210-410 GB/s 
(2 die)</t>
  </si>
  <si>
    <t>1x (40mm2)</t>
  </si>
  <si>
    <t>2.4x (96mm2/die)</t>
  </si>
  <si>
    <t>1.5x (60mm2/die)</t>
  </si>
  <si>
    <t>1x (41mm2)</t>
  </si>
  <si>
    <t>15.6x (624mm2)</t>
  </si>
  <si>
    <t>15.1x (603mm2)</t>
  </si>
  <si>
    <t>15.7x (629mm2)</t>
  </si>
  <si>
    <t>15.1x (604mm2)</t>
  </si>
  <si>
    <t>16.1x+ (644+mm2/die)</t>
  </si>
  <si>
    <t>5.9x (234mm2)</t>
  </si>
  <si>
    <t>1.5x (58mm2)</t>
  </si>
  <si>
    <t>~5.2-9.2 pJ/b
(24-27 GB/W)</t>
  </si>
  <si>
    <t>1x (36ns)</t>
  </si>
  <si>
    <t>0.9x (34ns)</t>
  </si>
  <si>
    <t>1x (35ns)</t>
  </si>
  <si>
    <t>0.8x (28ns)</t>
  </si>
  <si>
    <t>0.9x (33ns)</t>
  </si>
  <si>
    <t>0.4x (13ns)</t>
  </si>
  <si>
    <t>0.4x (14.4ns)</t>
  </si>
  <si>
    <t>0.4x (15.5ns)</t>
  </si>
  <si>
    <t>0.5x (16.7ns)</t>
  </si>
  <si>
    <t>0.5x (17.8ns)</t>
  </si>
  <si>
    <t>0.5x (18ns)</t>
  </si>
  <si>
    <t>0.7x (24ns)</t>
  </si>
  <si>
    <t>Die Size</t>
  </si>
  <si>
    <t>X4-UDIMM: ~35pJ/b, 
X8-UDIMM: ~20pJ/b, 
X16-UDIMM: ~18pJ/b</t>
  </si>
  <si>
    <t>Data: Parity=8:1</t>
  </si>
  <si>
    <t>Value prop exploration</t>
  </si>
  <si>
    <t>~4.3pJ/b</t>
  </si>
  <si>
    <t>tbd (16 or 24Gb)</t>
  </si>
  <si>
    <t>tbd (32) (2 pseudo-ch/ch)</t>
  </si>
  <si>
    <t>tbd (512)</t>
  </si>
  <si>
    <t>~5.1pJ/b</t>
  </si>
  <si>
    <t>358 or 410 (1 die)</t>
  </si>
  <si>
    <t>307 (1 die)</t>
  </si>
  <si>
    <t>716 or 820 (1 die)</t>
  </si>
  <si>
    <t>24x - 245 (1 die)</t>
  </si>
  <si>
    <t>56x or 64x - 
573 or 656 ( 1die)</t>
  </si>
  <si>
    <t>2KB</t>
  </si>
  <si>
    <t xml:space="preserve"> 4KB (8Bank mode) 
2KB (16Bank mode)</t>
  </si>
  <si>
    <t>1KB</t>
  </si>
  <si>
    <t>tbd (1KB)</t>
  </si>
  <si>
    <t>2KB (X16)
4KB (X32)</t>
  </si>
  <si>
    <t>- Very early customer survey stage =&gt; can influence
- Samsung target: ~Q2'18: Customer survey / ~Q4'18: Key device architecture fix</t>
  </si>
  <si>
    <t>HBM2 Mono-die</t>
  </si>
  <si>
    <t>HBM3 Mono-die</t>
  </si>
  <si>
    <t>eDRAM</t>
  </si>
  <si>
    <t>Custom DRAM</t>
  </si>
  <si>
    <t>Commodity DRAM (JEDEC)</t>
  </si>
  <si>
    <t>8) Rough estimation based on existing HBM2 Si die size information</t>
  </si>
  <si>
    <t>3) Assumed bus utilization of 80% for all commodity DRAMs, HBLL, and Samsung DBM (2:1 RD:WR, 20% page hit rate) ……………………………………………………………………………………………………………………………………………………….………………………………………………………………………………………………………………………………………..</t>
  </si>
  <si>
    <t>Rev0.3</t>
  </si>
  <si>
    <t>Added columns for HBM2/ HBM3 mono-die</t>
  </si>
  <si>
    <t>Data based on</t>
  </si>
  <si>
    <t>Si measurement</t>
  </si>
  <si>
    <t>-</t>
  </si>
  <si>
    <t>Projected by Piecemaker</t>
  </si>
  <si>
    <t>Projected</t>
  </si>
  <si>
    <t>Projected (based on HBM2 Si measurement)</t>
  </si>
  <si>
    <t>Projected by Samsung</t>
  </si>
  <si>
    <t>Projected (based on 
HBM2 Si measurement)</t>
  </si>
  <si>
    <t>6) ……………………………………………………………………………………………………………………………………………………………………………………………………………………</t>
  </si>
  <si>
    <t>7) 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.</t>
  </si>
  <si>
    <t xml:space="preserve">8) ...........................................................................................................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..............................................................................................………………………………………………………………………………………………………………………...………………………………………………………………………………...…….. </t>
  </si>
  <si>
    <r>
      <t>Latency (tRCD+tAA)</t>
    </r>
    <r>
      <rPr>
        <b/>
        <vertAlign val="superscript"/>
        <sz val="11"/>
        <color theme="1"/>
        <rFont val="Verdana"/>
        <family val="2"/>
      </rPr>
      <t>4)</t>
    </r>
  </si>
  <si>
    <r>
      <t>pJ/b (Power/Eff. BW)</t>
    </r>
    <r>
      <rPr>
        <b/>
        <vertAlign val="superscript"/>
        <sz val="11"/>
        <color theme="1"/>
        <rFont val="Verdana"/>
        <family val="2"/>
      </rPr>
      <t>5)</t>
    </r>
  </si>
  <si>
    <t>4) For eDRAM, defined as ACT to ACT due to its random access nature</t>
  </si>
  <si>
    <t>5) Workload assumptions: @85% BW, 2:1 RD:WR, 20% PH</t>
  </si>
  <si>
    <r>
      <t>3.4x (~134mm2 no DFT)</t>
    </r>
    <r>
      <rPr>
        <vertAlign val="superscript"/>
        <sz val="11"/>
        <color rgb="FF000000"/>
        <rFont val="Verdana"/>
        <family val="2"/>
      </rPr>
      <t>8)</t>
    </r>
    <r>
      <rPr>
        <sz val="11"/>
        <color rgb="FF000000"/>
        <rFont val="Verdana"/>
        <family val="2"/>
      </rPr>
      <t xml:space="preserve">
3.8x (~150mm2 w/ DFT)</t>
    </r>
  </si>
  <si>
    <r>
      <t>3.4x (134mm2 no DFT)</t>
    </r>
    <r>
      <rPr>
        <b/>
        <vertAlign val="superscript"/>
        <sz val="11"/>
        <color rgb="FF000000"/>
        <rFont val="Verdana"/>
        <family val="2"/>
      </rPr>
      <t>8)</t>
    </r>
    <r>
      <rPr>
        <b/>
        <sz val="11"/>
        <color rgb="FF000000"/>
        <rFont val="Verdana"/>
        <family val="2"/>
      </rPr>
      <t xml:space="preserve">
3.8x (150mm2 w/ DFT)</t>
    </r>
  </si>
  <si>
    <t>750mW @95C (8Hi)</t>
  </si>
  <si>
    <t>94mW @95C</t>
  </si>
  <si>
    <t>32Gb/die</t>
  </si>
  <si>
    <t>TBD (512)</t>
  </si>
  <si>
    <t>TBD (1KB)</t>
  </si>
  <si>
    <t>TBD (16 or 24Gb)</t>
  </si>
  <si>
    <t>TBD</t>
  </si>
  <si>
    <t>TBD (1z?)</t>
  </si>
  <si>
    <t>TBD(Data:Parity=8:1)</t>
  </si>
  <si>
    <t>TBD (32) (2 pseudo-ch/ch)</t>
  </si>
  <si>
    <t>TBD (16)</t>
  </si>
  <si>
    <t>TBD (X1024 or X2048)</t>
  </si>
  <si>
    <t>TBD (X64, (2Pch/Ch))</t>
  </si>
  <si>
    <t>TBD (2.8 or 3.2 ~ 5.6 or 6.4)</t>
  </si>
  <si>
    <t>TBD (36ns)</t>
  </si>
  <si>
    <t>TBD (34ns)</t>
  </si>
  <si>
    <t>TBD (1.8V)</t>
  </si>
  <si>
    <t>TBD (1.1V)</t>
  </si>
  <si>
    <t>TBD (0.4V)</t>
  </si>
  <si>
    <t xml:space="preserve">TBD </t>
  </si>
  <si>
    <t>6) TBD since HBM3 spec direction can be reset, numbers within parenthesis are assuming existing HBM2/2E architecture is simply scaled</t>
  </si>
  <si>
    <t>32(4H), 64(8H)
 ;  (2 pseudo-ch/ch)</t>
  </si>
  <si>
    <t>32(4H), 64(8H), 128(16H) 
;  (2 pseudo-ch/ch)</t>
  </si>
  <si>
    <t>1KB (per pseudo-ch)</t>
  </si>
  <si>
    <t>4(16 total)</t>
  </si>
  <si>
    <t>X64 (2Pch/Ch)</t>
  </si>
  <si>
    <t>~6.4pJ/b @2.4GT/s</t>
  </si>
  <si>
    <t>Sample is expected in Q3 of 2019</t>
  </si>
  <si>
    <t>TBD (1z or 1aa)</t>
  </si>
  <si>
    <t>8Gb/16Gb</t>
  </si>
  <si>
    <t>2KB[ 8Gb(X16, X8), 16Gb(x8)]
4KB [16Gb(X32)]</t>
  </si>
  <si>
    <t>(~30ns)&lt;1x</t>
  </si>
  <si>
    <r>
      <t>~10-16pJ/b</t>
    </r>
    <r>
      <rPr>
        <b/>
        <vertAlign val="superscript"/>
        <sz val="11"/>
        <color rgb="FF0070C0"/>
        <rFont val="Verdana"/>
        <family val="2"/>
      </rPr>
      <t>7)</t>
    </r>
  </si>
  <si>
    <t>Rev0.4</t>
  </si>
  <si>
    <t>134 (1 die)</t>
  </si>
  <si>
    <t>268 (1 die)</t>
  </si>
  <si>
    <t>20x - 21 (1 die)</t>
  </si>
  <si>
    <t>2.1 ~ 4.2</t>
  </si>
  <si>
    <r>
      <t xml:space="preserve">0.87/1.74x (4/8Gb 35/70mm2 - 1.8x LP4) </t>
    </r>
    <r>
      <rPr>
        <vertAlign val="superscript"/>
        <sz val="11"/>
        <color rgb="FF0070C0"/>
        <rFont val="Verdana"/>
        <family val="2"/>
      </rPr>
      <t>9)</t>
    </r>
  </si>
  <si>
    <t xml:space="preserve">9) ...........................................................................................................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..............................................................................................………………………………………………………………………………………………………………………...………………………………………………………………………………...…….. </t>
  </si>
  <si>
    <t>9) Rough estimation based on existing SS's latest feedback on x512 device configuration</t>
  </si>
  <si>
    <r>
      <t>1.5x (70mm2)</t>
    </r>
    <r>
      <rPr>
        <b/>
        <vertAlign val="superscript"/>
        <sz val="11"/>
        <color rgb="FF0070C0"/>
        <rFont val="Verdana"/>
        <family val="2"/>
      </rPr>
      <t xml:space="preserve"> 9)</t>
    </r>
  </si>
  <si>
    <t>Hynix HBLC</t>
  </si>
  <si>
    <t>TBD(1y?)</t>
  </si>
  <si>
    <t>LVSUL</t>
  </si>
  <si>
    <t>TBD(no info)</t>
  </si>
  <si>
    <t>12x - 12.5 (1 die)</t>
  </si>
  <si>
    <t>No info</t>
  </si>
  <si>
    <t>1.05x (42mm2)</t>
  </si>
  <si>
    <t>No more info</t>
  </si>
  <si>
    <t>Projected by HYNIX</t>
  </si>
  <si>
    <r>
      <t>HBLC is added; Updated with blue,</t>
    </r>
    <r>
      <rPr>
        <sz val="11"/>
        <color rgb="FFFFC000"/>
        <rFont val="Calibri"/>
        <family val="2"/>
        <scheme val="minor"/>
      </rPr>
      <t xml:space="preserve"> still yellow for uncertain</t>
    </r>
    <r>
      <rPr>
        <sz val="11"/>
        <color rgb="FF0070C0"/>
        <rFont val="Calibri"/>
        <family val="2"/>
        <scheme val="minor"/>
      </rPr>
      <t xml:space="preserve">, </t>
    </r>
  </si>
  <si>
    <t>* Please do not modify the original file directly but contact "Kuljit Bains" from MIO for any requests or feedbacks.</t>
  </si>
  <si>
    <t>4, 8, 12, 16</t>
  </si>
  <si>
    <t>MIO
(Kuljit Bains)</t>
  </si>
  <si>
    <t>HBM3 specification is in JEDEC 2020</t>
  </si>
  <si>
    <t>4.0~ 6.4)</t>
  </si>
  <si>
    <t>820 (4/8 die)</t>
  </si>
  <si>
    <t>512 (4/8 die)</t>
  </si>
  <si>
    <t>410 (4/8 die)</t>
  </si>
  <si>
    <t>359 (4/8 die)</t>
  </si>
  <si>
    <t>2.8~3.2</t>
  </si>
  <si>
    <t>&lt;3.7pj/b @ 4GT/s</t>
  </si>
  <si>
    <t>~7.2pJ/b @2.8GT/s</t>
  </si>
  <si>
    <t>Samsung plans are still TBD.  No interest shown by any Intel BU</t>
  </si>
  <si>
    <t>0.5KB (X4)
1KB (X8)
2KB (X16)</t>
  </si>
  <si>
    <t>1KB (X4)
1KB (X8)
2KB (X16)</t>
  </si>
  <si>
    <t>No (RCD supports)</t>
  </si>
  <si>
    <t>Hynix SEED-OptA</t>
  </si>
  <si>
    <t>Hynix SEED OptB</t>
  </si>
  <si>
    <t>2Gb/4Gb</t>
  </si>
  <si>
    <t>LP5</t>
  </si>
  <si>
    <t>4BG per ch</t>
  </si>
  <si>
    <t>128/256</t>
  </si>
  <si>
    <t>64/128</t>
  </si>
  <si>
    <t>4BG per ch/2BG per ch</t>
  </si>
  <si>
    <t>4ch/8ch</t>
  </si>
  <si>
    <t>2ch/4ch</t>
  </si>
  <si>
    <t>Same as LP5</t>
  </si>
  <si>
    <t>Same as Lp5</t>
  </si>
  <si>
    <t>x64</t>
  </si>
  <si>
    <t>x128</t>
  </si>
  <si>
    <t>x256</t>
  </si>
  <si>
    <t>BL8/BL16</t>
  </si>
  <si>
    <t>TBD/same as LP?</t>
  </si>
  <si>
    <t>No data</t>
  </si>
  <si>
    <t>6mmx11mm</t>
  </si>
  <si>
    <t>3.2(4.2)</t>
  </si>
  <si>
    <t>1.0V, 0.9V</t>
  </si>
  <si>
    <t>TSV interposer/inFO</t>
  </si>
  <si>
    <t>Rev0.5</t>
  </si>
  <si>
    <t>Added SEED</t>
  </si>
  <si>
    <t>12mW</t>
  </si>
  <si>
    <t>5pJ/b</t>
  </si>
  <si>
    <t>1040mW (8H)</t>
  </si>
  <si>
    <t>1400mW (8H)</t>
  </si>
  <si>
    <t>704mW (2Rx8) 44mW / die</t>
  </si>
  <si>
    <t>180mW @85C</t>
  </si>
  <si>
    <t>X4-UDIMM: ~28pJ/b, 
X8-UDIMM: ~16pJ/b</t>
  </si>
  <si>
    <t>* This table is managed by MIO .</t>
  </si>
  <si>
    <t>Rev0.6</t>
  </si>
  <si>
    <t>Power #'s updated by Douglas Heymann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</si>
</sst>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8" x14ac:knownFonts="1">
    <font>
      <sz val="11"/>
      <color theme="1"/>
      <name val="Calibri"/>
      <family val="2"/>
      <scheme val="minor"/>
    </font>
    <font>
      <sz val="10"/>
      <color theme="1"/>
      <name val="Verdana"/>
      <family val="2"/>
    </font>
    <font>
      <b/>
      <sz val="11"/>
      <color theme="1"/>
      <name val="Calibri"/>
      <family val="2"/>
      <scheme val="minor"/>
    </font>
    <font>
      <b/>
      <sz val="10"/>
      <color rgb="FF0E170E"/>
      <name val="Verdana"/>
      <family val="2"/>
    </font>
    <font>
      <sz val="10"/>
      <color rgb="FFC00000"/>
      <name val="Verdana"/>
      <family val="2"/>
    </font>
    <font>
      <sz val="11"/>
      <color rgb="FFC00000"/>
      <name val="Calibri"/>
      <family val="2"/>
      <scheme val="minor"/>
    </font>
    <font>
      <sz val="14"/>
      <color rgb="FFC0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rgb="FF0E170E"/>
      <name val="Verdana"/>
      <family val="2"/>
    </font>
    <font>
      <b/>
      <sz val="11"/>
      <color theme="1"/>
      <name val="Verdana"/>
      <family val="2"/>
    </font>
    <font>
      <b/>
      <vertAlign val="superscript"/>
      <sz val="11"/>
      <color theme="1"/>
      <name val="Verdana"/>
      <family val="2"/>
    </font>
    <font>
      <sz val="11"/>
      <color rgb="FF000000"/>
      <name val="Verdana"/>
      <family val="2"/>
    </font>
    <font>
      <sz val="11"/>
      <color theme="1"/>
      <name val="Verdana"/>
      <family val="2"/>
    </font>
    <font>
      <b/>
      <sz val="10"/>
      <name val="Verdana"/>
      <family val="2"/>
    </font>
    <font>
      <b/>
      <sz val="12"/>
      <name val="Verdana"/>
      <family val="2"/>
    </font>
    <font>
      <b/>
      <sz val="11"/>
      <color rgb="FF000000"/>
      <name val="Verdana"/>
      <family val="2"/>
    </font>
    <font>
      <b/>
      <sz val="11"/>
      <name val="Verdana"/>
      <family val="2"/>
    </font>
    <font>
      <sz val="11"/>
      <name val="Verdana"/>
      <family val="2"/>
    </font>
    <font>
      <b/>
      <sz val="11"/>
      <color rgb="FFC00000"/>
      <name val="Verdana"/>
      <family val="2"/>
    </font>
    <font>
      <b/>
      <vertAlign val="superscript"/>
      <sz val="12"/>
      <name val="Verdana"/>
      <family val="2"/>
    </font>
    <font>
      <sz val="11"/>
      <name val="Calibri"/>
      <family val="2"/>
      <scheme val="minor"/>
    </font>
    <font>
      <b/>
      <vertAlign val="superscript"/>
      <sz val="11"/>
      <color rgb="FF000000"/>
      <name val="Verdana"/>
      <family val="2"/>
    </font>
    <font>
      <sz val="11"/>
      <color rgb="FFC00000"/>
      <name val="Verdana"/>
      <family val="2"/>
    </font>
    <font>
      <sz val="12"/>
      <color theme="1"/>
      <name val="Calibri"/>
      <family val="2"/>
      <scheme val="minor"/>
    </font>
    <font>
      <b/>
      <sz val="12"/>
      <color rgb="FF000000"/>
      <name val="Verdana"/>
      <family val="2"/>
    </font>
    <font>
      <b/>
      <sz val="12"/>
      <color theme="1"/>
      <name val="Calibri"/>
      <family val="2"/>
      <scheme val="minor"/>
    </font>
    <font>
      <vertAlign val="superscript"/>
      <sz val="11"/>
      <color rgb="FF000000"/>
      <name val="Verdana"/>
      <family val="2"/>
    </font>
    <font>
      <sz val="11"/>
      <color theme="4" tint="-0.249977111117893"/>
      <name val="Verdana"/>
      <family val="2"/>
    </font>
    <font>
      <sz val="11"/>
      <color rgb="FF0070C0"/>
      <name val="Verdana"/>
      <family val="2"/>
    </font>
    <font>
      <b/>
      <sz val="11"/>
      <color rgb="FF0070C0"/>
      <name val="Verdana"/>
      <family val="2"/>
    </font>
    <font>
      <sz val="11"/>
      <color rgb="FFFFC000"/>
      <name val="Verdana"/>
      <family val="2"/>
    </font>
    <font>
      <b/>
      <sz val="11"/>
      <color rgb="FFFFC000"/>
      <name val="Verdana"/>
      <family val="2"/>
    </font>
    <font>
      <b/>
      <vertAlign val="superscript"/>
      <sz val="11"/>
      <color rgb="FF0070C0"/>
      <name val="Verdana"/>
      <family val="2"/>
    </font>
    <font>
      <sz val="11"/>
      <color rgb="FF0070C0"/>
      <name val="Calibri"/>
      <family val="2"/>
      <scheme val="minor"/>
    </font>
    <font>
      <sz val="11"/>
      <color rgb="FFFFC000"/>
      <name val="Calibri"/>
      <family val="2"/>
      <scheme val="minor"/>
    </font>
    <font>
      <vertAlign val="superscript"/>
      <sz val="11"/>
      <color rgb="FF0070C0"/>
      <name val="Verdana"/>
      <family val="2"/>
    </font>
    <font>
      <sz val="10"/>
      <color rgb="FF0070C0"/>
      <name val="Verdana"/>
      <family val="2"/>
    </font>
    <font>
      <b/>
      <sz val="12"/>
      <color rgb="FF0070C0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rgb="FFA6CAE1"/>
        <bgColor indexed="64"/>
      </patternFill>
    </fill>
    <fill>
      <patternFill patternType="solid">
        <fgColor rgb="FFEEECE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05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4" fillId="3" borderId="4" xfId="0" applyFont="1" applyFill="1" applyBorder="1" applyAlignment="1">
      <alignment horizontal="center" vertical="center" wrapText="1"/>
    </xf>
    <xf numFmtId="0" fontId="5" fillId="0" borderId="0" xfId="0" applyFont="1"/>
    <xf numFmtId="0" fontId="4" fillId="4" borderId="8" xfId="0" quotePrefix="1" applyFont="1" applyFill="1" applyBorder="1" applyAlignment="1">
      <alignment horizontal="left" vertical="center" wrapText="1"/>
    </xf>
    <xf numFmtId="0" fontId="6" fillId="0" borderId="0" xfId="0" applyFont="1"/>
    <xf numFmtId="0" fontId="7" fillId="0" borderId="0" xfId="0" applyFont="1" applyAlignment="1">
      <alignment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9" fillId="5" borderId="18" xfId="0" applyFont="1" applyFill="1" applyBorder="1" applyAlignment="1">
      <alignment horizontal="left" vertical="center" wrapText="1"/>
    </xf>
    <xf numFmtId="0" fontId="9" fillId="5" borderId="19" xfId="0" applyFont="1" applyFill="1" applyBorder="1" applyAlignment="1">
      <alignment horizontal="left" vertical="center" wrapText="1"/>
    </xf>
    <xf numFmtId="0" fontId="9" fillId="5" borderId="20" xfId="0" applyFont="1" applyFill="1" applyBorder="1" applyAlignment="1">
      <alignment horizontal="left" vertical="center" wrapText="1"/>
    </xf>
    <xf numFmtId="0" fontId="9" fillId="5" borderId="28" xfId="0" applyFont="1" applyFill="1" applyBorder="1" applyAlignment="1">
      <alignment horizontal="left" vertical="center" wrapText="1"/>
    </xf>
    <xf numFmtId="0" fontId="9" fillId="5" borderId="2" xfId="0" applyFont="1" applyFill="1" applyBorder="1" applyAlignment="1">
      <alignment horizontal="center" vertical="center"/>
    </xf>
    <xf numFmtId="0" fontId="9" fillId="5" borderId="21" xfId="0" applyFont="1" applyFill="1" applyBorder="1" applyAlignment="1">
      <alignment horizontal="left" vertical="center" wrapText="1"/>
    </xf>
    <xf numFmtId="0" fontId="11" fillId="3" borderId="15" xfId="0" applyFont="1" applyFill="1" applyBorder="1" applyAlignment="1">
      <alignment horizontal="center" vertical="center" wrapText="1"/>
    </xf>
    <xf numFmtId="0" fontId="11" fillId="3" borderId="11" xfId="0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 wrapText="1"/>
    </xf>
    <xf numFmtId="0" fontId="11" fillId="4" borderId="11" xfId="0" applyFont="1" applyFill="1" applyBorder="1" applyAlignment="1">
      <alignment horizontal="center" vertical="center" wrapText="1"/>
    </xf>
    <xf numFmtId="0" fontId="11" fillId="4" borderId="6" xfId="0" applyFont="1" applyFill="1" applyBorder="1" applyAlignment="1">
      <alignment horizontal="center" vertical="center" wrapText="1"/>
    </xf>
    <xf numFmtId="0" fontId="11" fillId="4" borderId="7" xfId="0" applyFont="1" applyFill="1" applyBorder="1" applyAlignment="1">
      <alignment horizontal="center" vertical="center" wrapText="1"/>
    </xf>
    <xf numFmtId="0" fontId="11" fillId="3" borderId="16" xfId="0" applyFont="1" applyFill="1" applyBorder="1" applyAlignment="1">
      <alignment horizontal="center" vertical="center" wrapText="1"/>
    </xf>
    <xf numFmtId="0" fontId="11" fillId="3" borderId="12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1" fillId="4" borderId="12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11" fillId="4" borderId="8" xfId="0" applyFont="1" applyFill="1" applyBorder="1" applyAlignment="1">
      <alignment horizontal="center" vertical="center" wrapText="1"/>
    </xf>
    <xf numFmtId="0" fontId="11" fillId="3" borderId="17" xfId="0" applyFont="1" applyFill="1" applyBorder="1" applyAlignment="1">
      <alignment horizontal="center" vertical="center" wrapText="1"/>
    </xf>
    <xf numFmtId="0" fontId="11" fillId="3" borderId="13" xfId="0" applyFont="1" applyFill="1" applyBorder="1" applyAlignment="1">
      <alignment horizontal="center" vertical="center" wrapText="1"/>
    </xf>
    <xf numFmtId="0" fontId="11" fillId="3" borderId="9" xfId="0" applyFont="1" applyFill="1" applyBorder="1" applyAlignment="1">
      <alignment horizontal="center" vertical="center" wrapText="1"/>
    </xf>
    <xf numFmtId="0" fontId="11" fillId="4" borderId="13" xfId="0" applyFont="1" applyFill="1" applyBorder="1" applyAlignment="1">
      <alignment horizontal="center" vertical="center" wrapText="1"/>
    </xf>
    <xf numFmtId="0" fontId="11" fillId="4" borderId="9" xfId="0" applyFont="1" applyFill="1" applyBorder="1" applyAlignment="1">
      <alignment horizontal="center" vertical="center" wrapText="1"/>
    </xf>
    <xf numFmtId="0" fontId="11" fillId="4" borderId="10" xfId="0" applyFont="1" applyFill="1" applyBorder="1" applyAlignment="1">
      <alignment horizontal="center" vertical="center" wrapText="1"/>
    </xf>
    <xf numFmtId="0" fontId="11" fillId="4" borderId="27" xfId="0" applyFont="1" applyFill="1" applyBorder="1" applyAlignment="1">
      <alignment horizontal="center" vertical="center" wrapText="1"/>
    </xf>
    <xf numFmtId="0" fontId="11" fillId="4" borderId="25" xfId="0" applyFont="1" applyFill="1" applyBorder="1" applyAlignment="1">
      <alignment horizontal="center" vertical="center" wrapText="1"/>
    </xf>
    <xf numFmtId="0" fontId="11" fillId="4" borderId="26" xfId="0" applyFont="1" applyFill="1" applyBorder="1" applyAlignment="1">
      <alignment horizontal="center" vertical="center" wrapText="1"/>
    </xf>
    <xf numFmtId="0" fontId="11" fillId="4" borderId="32" xfId="0" applyFont="1" applyFill="1" applyBorder="1" applyAlignment="1">
      <alignment horizontal="center" vertical="center" wrapText="1"/>
    </xf>
    <xf numFmtId="0" fontId="11" fillId="4" borderId="30" xfId="0" applyFont="1" applyFill="1" applyBorder="1" applyAlignment="1">
      <alignment horizontal="center" vertical="center" wrapText="1"/>
    </xf>
    <xf numFmtId="0" fontId="11" fillId="4" borderId="31" xfId="0" applyFont="1" applyFill="1" applyBorder="1" applyAlignment="1">
      <alignment horizontal="center" vertical="center" wrapText="1"/>
    </xf>
    <xf numFmtId="0" fontId="11" fillId="4" borderId="14" xfId="0" applyFont="1" applyFill="1" applyBorder="1" applyAlignment="1">
      <alignment horizontal="center" vertical="center" wrapText="1"/>
    </xf>
    <xf numFmtId="0" fontId="11" fillId="4" borderId="4" xfId="0" applyFont="1" applyFill="1" applyBorder="1" applyAlignment="1">
      <alignment horizontal="center" vertical="center" wrapText="1"/>
    </xf>
    <xf numFmtId="0" fontId="11" fillId="4" borderId="5" xfId="0" applyFont="1" applyFill="1" applyBorder="1" applyAlignment="1">
      <alignment horizontal="center" vertical="center" wrapText="1"/>
    </xf>
    <xf numFmtId="0" fontId="12" fillId="3" borderId="15" xfId="0" applyFont="1" applyFill="1" applyBorder="1" applyAlignment="1">
      <alignment horizontal="center" vertical="center" wrapText="1"/>
    </xf>
    <xf numFmtId="0" fontId="12" fillId="3" borderId="11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1" fillId="3" borderId="14" xfId="0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5" fillId="4" borderId="11" xfId="0" applyFont="1" applyFill="1" applyBorder="1" applyAlignment="1">
      <alignment horizontal="center" vertical="center" wrapText="1"/>
    </xf>
    <xf numFmtId="0" fontId="15" fillId="4" borderId="6" xfId="0" applyFont="1" applyFill="1" applyBorder="1" applyAlignment="1">
      <alignment horizontal="center" vertical="center" wrapText="1"/>
    </xf>
    <xf numFmtId="0" fontId="15" fillId="4" borderId="7" xfId="0" applyFont="1" applyFill="1" applyBorder="1" applyAlignment="1">
      <alignment horizontal="center" vertical="center" wrapText="1"/>
    </xf>
    <xf numFmtId="0" fontId="15" fillId="3" borderId="16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15" fillId="4" borderId="8" xfId="0" applyFont="1" applyFill="1" applyBorder="1" applyAlignment="1">
      <alignment horizontal="center" vertical="center" wrapText="1"/>
    </xf>
    <xf numFmtId="0" fontId="0" fillId="0" borderId="0" xfId="0" applyBorder="1"/>
    <xf numFmtId="0" fontId="0" fillId="0" borderId="0" xfId="0" applyBorder="1" applyAlignment="1">
      <alignment vertical="center"/>
    </xf>
    <xf numFmtId="0" fontId="15" fillId="3" borderId="29" xfId="0" applyFont="1" applyFill="1" applyBorder="1" applyAlignment="1">
      <alignment horizontal="center" vertical="center" wrapText="1"/>
    </xf>
    <xf numFmtId="0" fontId="15" fillId="3" borderId="32" xfId="0" applyFont="1" applyFill="1" applyBorder="1" applyAlignment="1">
      <alignment horizontal="center" vertical="center" wrapText="1"/>
    </xf>
    <xf numFmtId="0" fontId="15" fillId="3" borderId="30" xfId="0" applyFont="1" applyFill="1" applyBorder="1" applyAlignment="1">
      <alignment horizontal="center" vertical="center" wrapText="1"/>
    </xf>
    <xf numFmtId="0" fontId="16" fillId="3" borderId="30" xfId="0" applyFont="1" applyFill="1" applyBorder="1" applyAlignment="1">
      <alignment horizontal="center" vertical="center" wrapText="1"/>
    </xf>
    <xf numFmtId="0" fontId="11" fillId="6" borderId="15" xfId="0" applyFont="1" applyFill="1" applyBorder="1" applyAlignment="1">
      <alignment horizontal="center" vertical="center" wrapText="1"/>
    </xf>
    <xf numFmtId="0" fontId="11" fillId="6" borderId="6" xfId="0" applyFont="1" applyFill="1" applyBorder="1" applyAlignment="1">
      <alignment horizontal="center" vertical="center" wrapText="1"/>
    </xf>
    <xf numFmtId="0" fontId="11" fillId="6" borderId="7" xfId="0" applyFont="1" applyFill="1" applyBorder="1" applyAlignment="1">
      <alignment horizontal="center" vertical="center" wrapText="1"/>
    </xf>
    <xf numFmtId="0" fontId="11" fillId="6" borderId="16" xfId="0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 vertical="center" wrapText="1"/>
    </xf>
    <xf numFmtId="0" fontId="11" fillId="6" borderId="8" xfId="0" applyFont="1" applyFill="1" applyBorder="1" applyAlignment="1">
      <alignment horizontal="center" vertical="center" wrapText="1"/>
    </xf>
    <xf numFmtId="0" fontId="11" fillId="6" borderId="17" xfId="0" applyFont="1" applyFill="1" applyBorder="1" applyAlignment="1">
      <alignment horizontal="center" vertical="center" wrapText="1"/>
    </xf>
    <xf numFmtId="0" fontId="14" fillId="2" borderId="33" xfId="0" applyFont="1" applyFill="1" applyBorder="1" applyAlignment="1">
      <alignment horizontal="center" vertical="center" wrapText="1"/>
    </xf>
    <xf numFmtId="0" fontId="16" fillId="3" borderId="37" xfId="0" applyFont="1" applyFill="1" applyBorder="1" applyAlignment="1">
      <alignment horizontal="center" vertical="center" wrapText="1"/>
    </xf>
    <xf numFmtId="0" fontId="11" fillId="3" borderId="35" xfId="0" applyFont="1" applyFill="1" applyBorder="1" applyAlignment="1">
      <alignment horizontal="center" vertical="center" wrapText="1"/>
    </xf>
    <xf numFmtId="0" fontId="11" fillId="3" borderId="36" xfId="0" applyFont="1" applyFill="1" applyBorder="1" applyAlignment="1">
      <alignment horizontal="center" vertical="center" wrapText="1"/>
    </xf>
    <xf numFmtId="0" fontId="11" fillId="3" borderId="34" xfId="0" applyFont="1" applyFill="1" applyBorder="1" applyAlignment="1">
      <alignment horizontal="center" vertical="center" wrapText="1"/>
    </xf>
    <xf numFmtId="0" fontId="15" fillId="3" borderId="35" xfId="0" applyFont="1" applyFill="1" applyBorder="1" applyAlignment="1">
      <alignment horizontal="center" vertical="center" wrapText="1"/>
    </xf>
    <xf numFmtId="0" fontId="11" fillId="3" borderId="33" xfId="0" applyFont="1" applyFill="1" applyBorder="1" applyAlignment="1">
      <alignment horizontal="center" vertical="center" wrapText="1"/>
    </xf>
    <xf numFmtId="0" fontId="4" fillId="3" borderId="35" xfId="0" applyFont="1" applyFill="1" applyBorder="1" applyAlignment="1">
      <alignment horizontal="left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1" fillId="6" borderId="9" xfId="0" applyFont="1" applyFill="1" applyBorder="1" applyAlignment="1">
      <alignment horizontal="center" vertical="center" wrapText="1"/>
    </xf>
    <xf numFmtId="0" fontId="11" fillId="6" borderId="10" xfId="0" applyFont="1" applyFill="1" applyBorder="1" applyAlignment="1">
      <alignment horizontal="center" vertical="center" wrapText="1"/>
    </xf>
    <xf numFmtId="0" fontId="11" fillId="6" borderId="3" xfId="0" applyFont="1" applyFill="1" applyBorder="1" applyAlignment="1">
      <alignment horizontal="center" vertical="center" wrapText="1"/>
    </xf>
    <xf numFmtId="0" fontId="11" fillId="6" borderId="4" xfId="0" applyFont="1" applyFill="1" applyBorder="1" applyAlignment="1">
      <alignment horizontal="center" vertical="center" wrapText="1"/>
    </xf>
    <xf numFmtId="0" fontId="11" fillId="6" borderId="5" xfId="0" applyFont="1" applyFill="1" applyBorder="1" applyAlignment="1">
      <alignment horizontal="center" vertical="center" wrapText="1"/>
    </xf>
    <xf numFmtId="0" fontId="17" fillId="6" borderId="16" xfId="0" applyFont="1" applyFill="1" applyBorder="1" applyAlignment="1">
      <alignment horizontal="center" vertical="center" wrapText="1"/>
    </xf>
    <xf numFmtId="0" fontId="17" fillId="6" borderId="1" xfId="0" applyFont="1" applyFill="1" applyBorder="1" applyAlignment="1">
      <alignment horizontal="center" vertical="center" wrapText="1"/>
    </xf>
    <xf numFmtId="0" fontId="17" fillId="6" borderId="8" xfId="0" applyFont="1" applyFill="1" applyBorder="1" applyAlignment="1">
      <alignment horizontal="center" vertical="center" wrapText="1"/>
    </xf>
    <xf numFmtId="0" fontId="11" fillId="6" borderId="29" xfId="0" applyFont="1" applyFill="1" applyBorder="1" applyAlignment="1">
      <alignment horizontal="center" vertical="center" wrapText="1"/>
    </xf>
    <xf numFmtId="0" fontId="11" fillId="6" borderId="30" xfId="0" applyFont="1" applyFill="1" applyBorder="1" applyAlignment="1">
      <alignment horizontal="center" vertical="center" wrapText="1"/>
    </xf>
    <xf numFmtId="0" fontId="11" fillId="6" borderId="31" xfId="0" applyFont="1" applyFill="1" applyBorder="1" applyAlignment="1">
      <alignment horizontal="center" vertical="center" wrapText="1"/>
    </xf>
    <xf numFmtId="0" fontId="11" fillId="3" borderId="29" xfId="0" applyFont="1" applyFill="1" applyBorder="1" applyAlignment="1">
      <alignment horizontal="center" vertical="center" wrapText="1"/>
    </xf>
    <xf numFmtId="0" fontId="11" fillId="3" borderId="30" xfId="0" applyFont="1" applyFill="1" applyBorder="1" applyAlignment="1">
      <alignment horizontal="center" vertical="center" wrapText="1"/>
    </xf>
    <xf numFmtId="0" fontId="11" fillId="3" borderId="37" xfId="0" applyFont="1" applyFill="1" applyBorder="1" applyAlignment="1">
      <alignment horizontal="center" vertical="center" wrapText="1"/>
    </xf>
    <xf numFmtId="0" fontId="11" fillId="3" borderId="38" xfId="0" applyFont="1" applyFill="1" applyBorder="1" applyAlignment="1">
      <alignment horizontal="center" vertical="center" wrapText="1"/>
    </xf>
    <xf numFmtId="0" fontId="15" fillId="6" borderId="16" xfId="0" applyFont="1" applyFill="1" applyBorder="1" applyAlignment="1">
      <alignment horizontal="center" vertical="center" wrapText="1"/>
    </xf>
    <xf numFmtId="0" fontId="15" fillId="6" borderId="1" xfId="0" applyFont="1" applyFill="1" applyBorder="1" applyAlignment="1">
      <alignment horizontal="center" vertical="center" wrapText="1"/>
    </xf>
    <xf numFmtId="0" fontId="15" fillId="6" borderId="8" xfId="0" applyFont="1" applyFill="1" applyBorder="1" applyAlignment="1">
      <alignment horizontal="center" vertical="center" wrapText="1"/>
    </xf>
    <xf numFmtId="0" fontId="9" fillId="3" borderId="16" xfId="0" applyFont="1" applyFill="1" applyBorder="1" applyAlignment="1">
      <alignment horizontal="center" vertical="center" wrapText="1"/>
    </xf>
    <xf numFmtId="0" fontId="15" fillId="3" borderId="17" xfId="0" applyFont="1" applyFill="1" applyBorder="1" applyAlignment="1">
      <alignment horizontal="center" vertical="center" wrapText="1"/>
    </xf>
    <xf numFmtId="0" fontId="15" fillId="3" borderId="9" xfId="0" applyFont="1" applyFill="1" applyBorder="1" applyAlignment="1">
      <alignment horizontal="center" vertical="center" wrapText="1"/>
    </xf>
    <xf numFmtId="0" fontId="15" fillId="3" borderId="36" xfId="0" applyFont="1" applyFill="1" applyBorder="1" applyAlignment="1">
      <alignment horizontal="center" vertical="center" wrapText="1"/>
    </xf>
    <xf numFmtId="0" fontId="15" fillId="6" borderId="17" xfId="0" applyFont="1" applyFill="1" applyBorder="1" applyAlignment="1">
      <alignment horizontal="center" vertical="center" wrapText="1"/>
    </xf>
    <xf numFmtId="0" fontId="15" fillId="6" borderId="9" xfId="0" applyFont="1" applyFill="1" applyBorder="1" applyAlignment="1">
      <alignment horizontal="center" vertical="center" wrapText="1"/>
    </xf>
    <xf numFmtId="0" fontId="15" fillId="6" borderId="10" xfId="0" applyFont="1" applyFill="1" applyBorder="1" applyAlignment="1">
      <alignment horizontal="center" vertical="center" wrapText="1"/>
    </xf>
    <xf numFmtId="0" fontId="15" fillId="4" borderId="10" xfId="0" applyFont="1" applyFill="1" applyBorder="1" applyAlignment="1">
      <alignment horizontal="center" vertical="center" wrapText="1"/>
    </xf>
    <xf numFmtId="0" fontId="15" fillId="4" borderId="27" xfId="0" applyFont="1" applyFill="1" applyBorder="1" applyAlignment="1">
      <alignment horizontal="center" vertical="center" wrapText="1"/>
    </xf>
    <xf numFmtId="0" fontId="15" fillId="4" borderId="25" xfId="0" applyFont="1" applyFill="1" applyBorder="1" applyAlignment="1">
      <alignment horizontal="center" vertical="center" wrapText="1"/>
    </xf>
    <xf numFmtId="0" fontId="15" fillId="4" borderId="26" xfId="0" applyFont="1" applyFill="1" applyBorder="1" applyAlignment="1">
      <alignment horizontal="center" vertical="center" wrapText="1"/>
    </xf>
    <xf numFmtId="0" fontId="12" fillId="0" borderId="0" xfId="0" applyFont="1"/>
    <xf numFmtId="0" fontId="12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8" fillId="0" borderId="0" xfId="0" applyFont="1"/>
    <xf numFmtId="0" fontId="12" fillId="0" borderId="0" xfId="0" applyFont="1" applyBorder="1"/>
    <xf numFmtId="0" fontId="15" fillId="6" borderId="15" xfId="0" applyFont="1" applyFill="1" applyBorder="1" applyAlignment="1">
      <alignment horizontal="center" vertical="center" wrapText="1"/>
    </xf>
    <xf numFmtId="0" fontId="15" fillId="6" borderId="6" xfId="0" applyFont="1" applyFill="1" applyBorder="1" applyAlignment="1">
      <alignment horizontal="center" vertical="center" wrapText="1"/>
    </xf>
    <xf numFmtId="0" fontId="15" fillId="6" borderId="7" xfId="0" applyFont="1" applyFill="1" applyBorder="1" applyAlignment="1">
      <alignment horizontal="center" vertical="center" wrapText="1"/>
    </xf>
    <xf numFmtId="0" fontId="15" fillId="3" borderId="15" xfId="0" applyFont="1" applyFill="1" applyBorder="1" applyAlignment="1">
      <alignment horizontal="center" vertical="center" wrapText="1"/>
    </xf>
    <xf numFmtId="0" fontId="15" fillId="3" borderId="6" xfId="0" applyFont="1" applyFill="1" applyBorder="1" applyAlignment="1">
      <alignment horizontal="center" vertical="center" wrapText="1"/>
    </xf>
    <xf numFmtId="164" fontId="15" fillId="4" borderId="13" xfId="0" applyNumberFormat="1" applyFont="1" applyFill="1" applyBorder="1" applyAlignment="1">
      <alignment horizontal="center" vertical="center" wrapText="1"/>
    </xf>
    <xf numFmtId="164" fontId="15" fillId="4" borderId="9" xfId="0" applyNumberFormat="1" applyFont="1" applyFill="1" applyBorder="1" applyAlignment="1">
      <alignment horizontal="center" vertical="center" wrapText="1"/>
    </xf>
    <xf numFmtId="0" fontId="11" fillId="3" borderId="39" xfId="0" applyFont="1" applyFill="1" applyBorder="1" applyAlignment="1">
      <alignment horizontal="center" vertical="center" wrapText="1"/>
    </xf>
    <xf numFmtId="0" fontId="11" fillId="3" borderId="27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40" xfId="0" applyFont="1" applyFill="1" applyBorder="1" applyAlignment="1">
      <alignment horizontal="center" vertical="center" wrapText="1"/>
    </xf>
    <xf numFmtId="0" fontId="11" fillId="6" borderId="39" xfId="0" applyFont="1" applyFill="1" applyBorder="1" applyAlignment="1">
      <alignment horizontal="center" vertical="center" wrapText="1"/>
    </xf>
    <xf numFmtId="0" fontId="11" fillId="6" borderId="25" xfId="0" applyFont="1" applyFill="1" applyBorder="1" applyAlignment="1">
      <alignment horizontal="center" vertical="center" wrapText="1"/>
    </xf>
    <xf numFmtId="0" fontId="11" fillId="6" borderId="26" xfId="0" applyFont="1" applyFill="1" applyBorder="1" applyAlignment="1">
      <alignment horizontal="center" vertical="center" wrapText="1"/>
    </xf>
    <xf numFmtId="0" fontId="9" fillId="5" borderId="41" xfId="0" applyFont="1" applyFill="1" applyBorder="1" applyAlignment="1">
      <alignment horizontal="left" vertical="center" wrapText="1"/>
    </xf>
    <xf numFmtId="0" fontId="9" fillId="5" borderId="42" xfId="0" applyFont="1" applyFill="1" applyBorder="1" applyAlignment="1">
      <alignment horizontal="left" vertical="center" wrapText="1"/>
    </xf>
    <xf numFmtId="0" fontId="9" fillId="5" borderId="43" xfId="0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5" borderId="46" xfId="0" applyFont="1" applyFill="1" applyBorder="1" applyAlignment="1">
      <alignment horizontal="left" vertical="center" wrapText="1"/>
    </xf>
    <xf numFmtId="0" fontId="9" fillId="5" borderId="47" xfId="0" applyFont="1" applyFill="1" applyBorder="1" applyAlignment="1">
      <alignment horizontal="left" vertical="center" wrapText="1"/>
    </xf>
    <xf numFmtId="0" fontId="9" fillId="5" borderId="48" xfId="0" applyFont="1" applyFill="1" applyBorder="1" applyAlignment="1">
      <alignment horizontal="left" vertical="center" wrapText="1"/>
    </xf>
    <xf numFmtId="0" fontId="11" fillId="3" borderId="7" xfId="0" applyFont="1" applyFill="1" applyBorder="1" applyAlignment="1">
      <alignment horizontal="center" vertical="center" wrapText="1"/>
    </xf>
    <xf numFmtId="0" fontId="15" fillId="3" borderId="8" xfId="0" applyFont="1" applyFill="1" applyBorder="1" applyAlignment="1">
      <alignment horizontal="center" vertical="center" wrapText="1"/>
    </xf>
    <xf numFmtId="0" fontId="11" fillId="4" borderId="15" xfId="0" applyFont="1" applyFill="1" applyBorder="1" applyAlignment="1">
      <alignment horizontal="center" vertical="center" wrapText="1"/>
    </xf>
    <xf numFmtId="0" fontId="15" fillId="4" borderId="16" xfId="0" applyFont="1" applyFill="1" applyBorder="1" applyAlignment="1">
      <alignment horizontal="center" vertical="center" wrapText="1"/>
    </xf>
    <xf numFmtId="0" fontId="15" fillId="3" borderId="34" xfId="0" applyFont="1" applyFill="1" applyBorder="1" applyAlignment="1">
      <alignment horizontal="center" vertical="center" wrapText="1"/>
    </xf>
    <xf numFmtId="0" fontId="20" fillId="0" borderId="0" xfId="0" applyFont="1"/>
    <xf numFmtId="0" fontId="0" fillId="0" borderId="0" xfId="0" applyFont="1" applyAlignment="1">
      <alignment vertical="center"/>
    </xf>
    <xf numFmtId="15" fontId="0" fillId="0" borderId="0" xfId="0" quotePrefix="1" applyNumberFormat="1"/>
    <xf numFmtId="14" fontId="0" fillId="0" borderId="0" xfId="0" quotePrefix="1" applyNumberFormat="1" applyAlignment="1">
      <alignment vertical="center"/>
    </xf>
    <xf numFmtId="0" fontId="15" fillId="3" borderId="13" xfId="0" applyFont="1" applyFill="1" applyBorder="1" applyAlignment="1">
      <alignment horizontal="center" vertical="center" wrapText="1"/>
    </xf>
    <xf numFmtId="0" fontId="15" fillId="3" borderId="10" xfId="0" applyFont="1" applyFill="1" applyBorder="1" applyAlignment="1">
      <alignment horizontal="center" vertical="center" wrapText="1"/>
    </xf>
    <xf numFmtId="0" fontId="15" fillId="4" borderId="17" xfId="0" applyFont="1" applyFill="1" applyBorder="1" applyAlignment="1">
      <alignment horizontal="center" vertical="center" wrapText="1"/>
    </xf>
    <xf numFmtId="0" fontId="15" fillId="4" borderId="9" xfId="0" applyFont="1" applyFill="1" applyBorder="1" applyAlignment="1">
      <alignment horizontal="center" vertical="center" wrapText="1"/>
    </xf>
    <xf numFmtId="0" fontId="16" fillId="4" borderId="30" xfId="0" applyFont="1" applyFill="1" applyBorder="1" applyAlignment="1">
      <alignment horizontal="center" vertical="center" wrapText="1"/>
    </xf>
    <xf numFmtId="0" fontId="22" fillId="4" borderId="1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9" fillId="0" borderId="0" xfId="0" applyFont="1" applyAlignment="1">
      <alignment vertical="center"/>
    </xf>
    <xf numFmtId="0" fontId="9" fillId="0" borderId="0" xfId="0" applyFont="1"/>
    <xf numFmtId="14" fontId="0" fillId="0" borderId="0" xfId="0" applyNumberFormat="1" applyAlignment="1">
      <alignment horizontal="left"/>
    </xf>
    <xf numFmtId="0" fontId="9" fillId="5" borderId="51" xfId="0" applyFont="1" applyFill="1" applyBorder="1" applyAlignment="1">
      <alignment horizontal="left" vertical="center" wrapText="1"/>
    </xf>
    <xf numFmtId="0" fontId="11" fillId="3" borderId="25" xfId="0" quotePrefix="1" applyFont="1" applyFill="1" applyBorder="1" applyAlignment="1">
      <alignment horizontal="center" vertical="center" wrapText="1"/>
    </xf>
    <xf numFmtId="0" fontId="11" fillId="3" borderId="40" xfId="0" quotePrefix="1" applyFont="1" applyFill="1" applyBorder="1" applyAlignment="1">
      <alignment horizontal="center" vertical="center" wrapText="1"/>
    </xf>
    <xf numFmtId="0" fontId="17" fillId="3" borderId="40" xfId="0" quotePrefix="1" applyFont="1" applyFill="1" applyBorder="1" applyAlignment="1">
      <alignment horizontal="center" vertical="center" wrapText="1"/>
    </xf>
    <xf numFmtId="0" fontId="17" fillId="4" borderId="25" xfId="0" applyFont="1" applyFill="1" applyBorder="1" applyAlignment="1">
      <alignment horizontal="center" vertical="center" wrapText="1"/>
    </xf>
    <xf numFmtId="0" fontId="17" fillId="4" borderId="26" xfId="0" quotePrefix="1" applyFont="1" applyFill="1" applyBorder="1" applyAlignment="1">
      <alignment horizontal="center" vertical="center" wrapText="1"/>
    </xf>
    <xf numFmtId="0" fontId="27" fillId="3" borderId="6" xfId="0" applyFont="1" applyFill="1" applyBorder="1" applyAlignment="1">
      <alignment horizontal="center" vertical="center" wrapText="1"/>
    </xf>
    <xf numFmtId="0" fontId="28" fillId="3" borderId="1" xfId="0" applyFont="1" applyFill="1" applyBorder="1" applyAlignment="1">
      <alignment horizontal="center" vertical="center" wrapText="1"/>
    </xf>
    <xf numFmtId="0" fontId="29" fillId="3" borderId="6" xfId="0" applyFont="1" applyFill="1" applyBorder="1" applyAlignment="1">
      <alignment horizontal="center" vertical="center" wrapText="1"/>
    </xf>
    <xf numFmtId="0" fontId="30" fillId="3" borderId="1" xfId="0" applyFont="1" applyFill="1" applyBorder="1" applyAlignment="1">
      <alignment horizontal="center" vertical="center" wrapText="1"/>
    </xf>
    <xf numFmtId="0" fontId="31" fillId="3" borderId="1" xfId="0" applyFont="1" applyFill="1" applyBorder="1" applyAlignment="1">
      <alignment horizontal="center" vertical="center" wrapText="1"/>
    </xf>
    <xf numFmtId="0" fontId="29" fillId="3" borderId="1" xfId="0" applyFont="1" applyFill="1" applyBorder="1" applyAlignment="1">
      <alignment horizontal="center" vertical="center" wrapText="1"/>
    </xf>
    <xf numFmtId="0" fontId="28" fillId="3" borderId="6" xfId="0" applyFont="1" applyFill="1" applyBorder="1" applyAlignment="1">
      <alignment horizontal="center" vertical="center" wrapText="1"/>
    </xf>
    <xf numFmtId="0" fontId="28" fillId="3" borderId="9" xfId="0" applyFont="1" applyFill="1" applyBorder="1" applyAlignment="1">
      <alignment horizontal="center" vertical="center" wrapText="1"/>
    </xf>
    <xf numFmtId="0" fontId="29" fillId="3" borderId="30" xfId="0" applyFont="1" applyFill="1" applyBorder="1" applyAlignment="1">
      <alignment horizontal="center" vertical="center" wrapText="1"/>
    </xf>
    <xf numFmtId="0" fontId="30" fillId="3" borderId="30" xfId="0" applyFont="1" applyFill="1" applyBorder="1" applyAlignment="1">
      <alignment horizontal="center" vertical="center" wrapText="1"/>
    </xf>
    <xf numFmtId="0" fontId="33" fillId="0" borderId="0" xfId="0" applyFont="1"/>
    <xf numFmtId="0" fontId="28" fillId="4" borderId="7" xfId="0" applyFont="1" applyFill="1" applyBorder="1" applyAlignment="1">
      <alignment horizontal="center" vertical="center" wrapText="1"/>
    </xf>
    <xf numFmtId="0" fontId="28" fillId="4" borderId="8" xfId="0" applyFont="1" applyFill="1" applyBorder="1" applyAlignment="1">
      <alignment horizontal="center" vertical="center" wrapText="1"/>
    </xf>
    <xf numFmtId="0" fontId="29" fillId="4" borderId="26" xfId="0" applyFont="1" applyFill="1" applyBorder="1" applyAlignment="1">
      <alignment horizontal="center" vertical="center" wrapText="1"/>
    </xf>
    <xf numFmtId="0" fontId="29" fillId="4" borderId="7" xfId="0" applyFont="1" applyFill="1" applyBorder="1" applyAlignment="1">
      <alignment horizontal="center" vertical="center" wrapText="1"/>
    </xf>
    <xf numFmtId="0" fontId="29" fillId="4" borderId="10" xfId="0" applyFont="1" applyFill="1" applyBorder="1" applyAlignment="1">
      <alignment horizontal="center" vertical="center" wrapText="1"/>
    </xf>
    <xf numFmtId="0" fontId="29" fillId="4" borderId="8" xfId="0" applyFont="1" applyFill="1" applyBorder="1" applyAlignment="1">
      <alignment horizontal="center" vertical="center" wrapText="1"/>
    </xf>
    <xf numFmtId="0" fontId="28" fillId="4" borderId="10" xfId="0" applyFont="1" applyFill="1" applyBorder="1" applyAlignment="1">
      <alignment horizontal="center" vertical="center" wrapText="1"/>
    </xf>
    <xf numFmtId="0" fontId="28" fillId="4" borderId="31" xfId="0" applyFont="1" applyFill="1" applyBorder="1" applyAlignment="1">
      <alignment horizontal="center" vertical="center" wrapText="1"/>
    </xf>
    <xf numFmtId="0" fontId="28" fillId="4" borderId="26" xfId="0" applyFont="1" applyFill="1" applyBorder="1" applyAlignment="1">
      <alignment horizontal="center" vertical="center" wrapText="1"/>
    </xf>
    <xf numFmtId="0" fontId="28" fillId="4" borderId="5" xfId="0" applyFont="1" applyFill="1" applyBorder="1" applyAlignment="1">
      <alignment horizontal="center" vertical="center" wrapText="1"/>
    </xf>
    <xf numFmtId="0" fontId="36" fillId="4" borderId="8" xfId="0" quotePrefix="1" applyFont="1" applyFill="1" applyBorder="1" applyAlignment="1">
      <alignment horizontal="left" vertical="center" wrapText="1"/>
    </xf>
    <xf numFmtId="0" fontId="28" fillId="4" borderId="26" xfId="0" quotePrefix="1" applyFont="1" applyFill="1" applyBorder="1" applyAlignment="1">
      <alignment horizontal="center" vertical="center" wrapText="1"/>
    </xf>
    <xf numFmtId="0" fontId="37" fillId="2" borderId="5" xfId="0" applyFont="1" applyFill="1" applyBorder="1" applyAlignment="1">
      <alignment horizontal="center" vertical="center" wrapText="1"/>
    </xf>
    <xf numFmtId="0" fontId="30" fillId="3" borderId="6" xfId="0" applyFont="1" applyFill="1" applyBorder="1" applyAlignment="1">
      <alignment horizontal="center" vertical="center" wrapText="1"/>
    </xf>
    <xf numFmtId="16" fontId="28" fillId="4" borderId="26" xfId="0" applyNumberFormat="1" applyFont="1" applyFill="1" applyBorder="1" applyAlignment="1">
      <alignment horizontal="center" vertical="center" wrapText="1"/>
    </xf>
    <xf numFmtId="9" fontId="29" fillId="4" borderId="8" xfId="0" applyNumberFormat="1" applyFont="1" applyFill="1" applyBorder="1" applyAlignment="1">
      <alignment horizontal="center" vertical="center" wrapText="1"/>
    </xf>
    <xf numFmtId="14" fontId="0" fillId="0" borderId="0" xfId="0" applyNumberFormat="1" applyAlignment="1">
      <alignment horizontal="left" vertical="center"/>
    </xf>
    <xf numFmtId="0" fontId="24" fillId="3" borderId="49" xfId="0" applyFont="1" applyFill="1" applyBorder="1" applyAlignment="1">
      <alignment horizontal="center" vertical="center"/>
    </xf>
    <xf numFmtId="0" fontId="25" fillId="0" borderId="50" xfId="0" applyFont="1" applyBorder="1" applyAlignment="1">
      <alignment horizontal="center" vertical="center"/>
    </xf>
    <xf numFmtId="0" fontId="25" fillId="0" borderId="21" xfId="0" applyFont="1" applyBorder="1" applyAlignment="1">
      <alignment horizontal="center" vertical="center"/>
    </xf>
    <xf numFmtId="0" fontId="23" fillId="5" borderId="49" xfId="0" applyFont="1" applyFill="1" applyBorder="1" applyAlignment="1">
      <alignment vertical="center"/>
    </xf>
    <xf numFmtId="0" fontId="23" fillId="0" borderId="21" xfId="0" applyFont="1" applyBorder="1" applyAlignment="1">
      <alignment vertical="center"/>
    </xf>
    <xf numFmtId="0" fontId="24" fillId="6" borderId="49" xfId="0" applyFont="1" applyFill="1" applyBorder="1" applyAlignment="1">
      <alignment horizontal="center" vertical="center"/>
    </xf>
    <xf numFmtId="0" fontId="24" fillId="4" borderId="49" xfId="0" applyFont="1" applyFill="1" applyBorder="1" applyAlignment="1">
      <alignment horizontal="center" vertical="center"/>
    </xf>
    <xf numFmtId="0" fontId="9" fillId="5" borderId="22" xfId="0" applyFont="1" applyFill="1" applyBorder="1" applyAlignment="1">
      <alignment horizontal="center" vertical="center"/>
    </xf>
    <xf numFmtId="0" fontId="2" fillId="5" borderId="23" xfId="0" applyFont="1" applyFill="1" applyBorder="1" applyAlignment="1">
      <alignment horizontal="center" vertical="center"/>
    </xf>
    <xf numFmtId="0" fontId="2" fillId="5" borderId="24" xfId="0" applyFont="1" applyFill="1" applyBorder="1" applyAlignment="1">
      <alignment horizontal="center" vertical="center"/>
    </xf>
    <xf numFmtId="0" fontId="9" fillId="5" borderId="23" xfId="0" applyFont="1" applyFill="1" applyBorder="1" applyAlignment="1">
      <alignment horizontal="center" vertical="center"/>
    </xf>
    <xf numFmtId="0" fontId="9" fillId="5" borderId="44" xfId="0" applyFont="1" applyFill="1" applyBorder="1" applyAlignment="1">
      <alignment horizontal="center" vertical="center" wrapText="1"/>
    </xf>
    <xf numFmtId="0" fontId="9" fillId="5" borderId="44" xfId="0" applyFont="1" applyFill="1" applyBorder="1" applyAlignment="1">
      <alignment horizontal="center" vertical="center"/>
    </xf>
    <xf numFmtId="0" fontId="2" fillId="5" borderId="44" xfId="0" applyFont="1" applyFill="1" applyBorder="1" applyAlignment="1">
      <alignment horizontal="center" vertical="center"/>
    </xf>
    <xf numFmtId="0" fontId="2" fillId="5" borderId="45" xfId="0" applyFont="1" applyFill="1" applyBorder="1" applyAlignment="1">
      <alignment horizontal="center" vertical="center"/>
    </xf>
    <xf numFmtId="0" fontId="9" fillId="5" borderId="2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4:Y65"/>
  <sheetViews>
    <sheetView zoomScale="80" zoomScaleNormal="80" workbookViewId="0">
      <pane xSplit="3" ySplit="9" topLeftCell="D24" activePane="bottomRight" state="frozen"/>
      <selection pane="topRight" activeCell="D1" sqref="D1"/>
      <selection pane="bottomLeft" activeCell="A10" sqref="A10"/>
      <selection pane="bottomRight" activeCell="F11" sqref="F11"/>
    </sheetView>
  </sheetViews>
  <sheetFormatPr baseColWidth="10" defaultColWidth="8.83203125" defaultRowHeight="15" x14ac:dyDescent="0.2"/>
  <cols>
    <col min="2" max="2" width="17.83203125" customWidth="1"/>
    <col min="3" max="3" width="32.5" customWidth="1"/>
    <col min="4" max="8" width="18.83203125" customWidth="1"/>
    <col min="9" max="9" width="20.1640625" customWidth="1"/>
    <col min="10" max="12" width="18.83203125" customWidth="1"/>
    <col min="13" max="21" width="18.1640625" customWidth="1"/>
    <col min="22" max="23" width="22" customWidth="1"/>
    <col min="24" max="25" width="23.83203125" customWidth="1"/>
  </cols>
  <sheetData>
    <row r="4" spans="2:25" ht="19" x14ac:dyDescent="0.25">
      <c r="B4" s="6" t="s">
        <v>455</v>
      </c>
      <c r="C4" s="6"/>
    </row>
    <row r="5" spans="2:25" ht="19" x14ac:dyDescent="0.25">
      <c r="B5" s="6" t="s">
        <v>408</v>
      </c>
      <c r="C5" s="7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</row>
    <row r="6" spans="2:25" ht="19" x14ac:dyDescent="0.25">
      <c r="B6" s="6"/>
      <c r="C6" s="7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</row>
    <row r="7" spans="2:25" ht="16" thickBot="1" x14ac:dyDescent="0.25">
      <c r="B7" s="4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</row>
    <row r="8" spans="2:25" ht="26.25" customHeight="1" thickBot="1" x14ac:dyDescent="0.25">
      <c r="B8" s="192"/>
      <c r="C8" s="193"/>
      <c r="D8" s="189" t="s">
        <v>334</v>
      </c>
      <c r="E8" s="190"/>
      <c r="F8" s="190"/>
      <c r="G8" s="190"/>
      <c r="H8" s="190"/>
      <c r="I8" s="190"/>
      <c r="J8" s="190"/>
      <c r="K8" s="190"/>
      <c r="L8" s="191"/>
      <c r="M8" s="194" t="s">
        <v>332</v>
      </c>
      <c r="N8" s="190"/>
      <c r="O8" s="190"/>
      <c r="P8" s="190"/>
      <c r="Q8" s="191"/>
      <c r="R8" s="195" t="s">
        <v>333</v>
      </c>
      <c r="S8" s="190"/>
      <c r="T8" s="190"/>
      <c r="U8" s="190"/>
      <c r="V8" s="190"/>
      <c r="W8" s="190"/>
      <c r="X8" s="190"/>
      <c r="Y8" s="191"/>
    </row>
    <row r="9" spans="2:25" ht="39.75" customHeight="1" thickBot="1" x14ac:dyDescent="0.25">
      <c r="B9" s="8" t="s">
        <v>80</v>
      </c>
      <c r="C9" s="9" t="s">
        <v>0</v>
      </c>
      <c r="D9" s="10" t="s">
        <v>109</v>
      </c>
      <c r="E9" s="9" t="s">
        <v>124</v>
      </c>
      <c r="F9" s="11" t="s">
        <v>18</v>
      </c>
      <c r="G9" s="11" t="s">
        <v>31</v>
      </c>
      <c r="H9" s="51" t="s">
        <v>207</v>
      </c>
      <c r="I9" s="51" t="s">
        <v>147</v>
      </c>
      <c r="J9" s="51" t="s">
        <v>213</v>
      </c>
      <c r="K9" s="51" t="s">
        <v>214</v>
      </c>
      <c r="L9" s="72" t="s">
        <v>148</v>
      </c>
      <c r="M9" s="80" t="s">
        <v>119</v>
      </c>
      <c r="N9" s="11" t="s">
        <v>62</v>
      </c>
      <c r="O9" s="11" t="s">
        <v>154</v>
      </c>
      <c r="P9" s="11" t="s">
        <v>155</v>
      </c>
      <c r="Q9" s="12" t="s">
        <v>156</v>
      </c>
      <c r="R9" s="9" t="s">
        <v>22</v>
      </c>
      <c r="S9" s="11" t="s">
        <v>149</v>
      </c>
      <c r="T9" s="51" t="s">
        <v>330</v>
      </c>
      <c r="U9" s="51" t="s">
        <v>331</v>
      </c>
      <c r="V9" s="12" t="s">
        <v>32</v>
      </c>
      <c r="W9" s="184" t="s">
        <v>398</v>
      </c>
      <c r="X9" s="184" t="s">
        <v>424</v>
      </c>
      <c r="Y9" s="184" t="s">
        <v>425</v>
      </c>
    </row>
    <row r="10" spans="2:25" ht="30" customHeight="1" x14ac:dyDescent="0.2">
      <c r="B10" s="196" t="s">
        <v>77</v>
      </c>
      <c r="C10" s="13" t="s">
        <v>23</v>
      </c>
      <c r="D10" s="61" t="s">
        <v>25</v>
      </c>
      <c r="E10" s="62" t="s">
        <v>35</v>
      </c>
      <c r="F10" s="63" t="s">
        <v>172</v>
      </c>
      <c r="G10" s="63" t="s">
        <v>173</v>
      </c>
      <c r="H10" s="64" t="s">
        <v>358</v>
      </c>
      <c r="I10" s="169" t="s">
        <v>385</v>
      </c>
      <c r="J10" s="73" t="s">
        <v>35</v>
      </c>
      <c r="K10" s="73" t="s">
        <v>224</v>
      </c>
      <c r="L10" s="73" t="s">
        <v>25</v>
      </c>
      <c r="M10" s="115" t="s">
        <v>120</v>
      </c>
      <c r="N10" s="116" t="s">
        <v>64</v>
      </c>
      <c r="O10" s="116" t="s">
        <v>64</v>
      </c>
      <c r="P10" s="116" t="s">
        <v>157</v>
      </c>
      <c r="Q10" s="117" t="s">
        <v>171</v>
      </c>
      <c r="R10" s="52" t="s">
        <v>24</v>
      </c>
      <c r="S10" s="53" t="s">
        <v>25</v>
      </c>
      <c r="T10" s="149" t="s">
        <v>25</v>
      </c>
      <c r="U10" s="149" t="s">
        <v>361</v>
      </c>
      <c r="V10" s="54" t="s">
        <v>41</v>
      </c>
      <c r="W10" s="175" t="s">
        <v>157</v>
      </c>
      <c r="X10" s="175" t="s">
        <v>426</v>
      </c>
      <c r="Y10" s="175" t="s">
        <v>426</v>
      </c>
    </row>
    <row r="11" spans="2:25" ht="30" customHeight="1" x14ac:dyDescent="0.2">
      <c r="B11" s="197"/>
      <c r="C11" s="14" t="s">
        <v>73</v>
      </c>
      <c r="D11" s="25" t="s">
        <v>108</v>
      </c>
      <c r="E11" s="26" t="s">
        <v>362</v>
      </c>
      <c r="F11" s="162" t="s">
        <v>200</v>
      </c>
      <c r="G11" s="27" t="s">
        <v>69</v>
      </c>
      <c r="H11" s="162" t="s">
        <v>384</v>
      </c>
      <c r="I11" s="27" t="s">
        <v>200</v>
      </c>
      <c r="J11" s="74" t="s">
        <v>108</v>
      </c>
      <c r="K11" s="74" t="s">
        <v>69</v>
      </c>
      <c r="L11" s="74" t="s">
        <v>21</v>
      </c>
      <c r="M11" s="86" t="s">
        <v>63</v>
      </c>
      <c r="N11" s="87" t="s">
        <v>180</v>
      </c>
      <c r="O11" s="87" t="s">
        <v>180</v>
      </c>
      <c r="P11" s="87" t="s">
        <v>180</v>
      </c>
      <c r="Q11" s="88" t="s">
        <v>180</v>
      </c>
      <c r="R11" s="28" t="s">
        <v>71</v>
      </c>
      <c r="S11" s="29" t="s">
        <v>68</v>
      </c>
      <c r="T11" s="29" t="s">
        <v>68</v>
      </c>
      <c r="U11" s="29" t="s">
        <v>363</v>
      </c>
      <c r="V11" s="30" t="s">
        <v>69</v>
      </c>
      <c r="W11" s="173" t="s">
        <v>399</v>
      </c>
      <c r="X11" s="173"/>
      <c r="Y11" s="173"/>
    </row>
    <row r="12" spans="2:25" ht="30" customHeight="1" x14ac:dyDescent="0.2">
      <c r="B12" s="197"/>
      <c r="C12" s="14" t="s">
        <v>56</v>
      </c>
      <c r="D12" s="25">
        <v>1</v>
      </c>
      <c r="E12" s="26">
        <v>1</v>
      </c>
      <c r="F12" s="27" t="s">
        <v>57</v>
      </c>
      <c r="G12" s="27" t="s">
        <v>57</v>
      </c>
      <c r="H12" s="162" t="s">
        <v>409</v>
      </c>
      <c r="I12" s="27">
        <v>1</v>
      </c>
      <c r="J12" s="74" t="s">
        <v>225</v>
      </c>
      <c r="K12" s="74" t="s">
        <v>225</v>
      </c>
      <c r="L12" s="74">
        <v>4</v>
      </c>
      <c r="M12" s="68">
        <v>1</v>
      </c>
      <c r="N12" s="69">
        <v>1</v>
      </c>
      <c r="O12" s="69">
        <v>1</v>
      </c>
      <c r="P12" s="69">
        <v>1</v>
      </c>
      <c r="Q12" s="70">
        <v>2</v>
      </c>
      <c r="R12" s="28">
        <v>1</v>
      </c>
      <c r="S12" s="29">
        <v>1</v>
      </c>
      <c r="T12" s="29">
        <v>1</v>
      </c>
      <c r="U12" s="29">
        <v>1</v>
      </c>
      <c r="V12" s="30">
        <v>1</v>
      </c>
      <c r="W12" s="173">
        <v>1</v>
      </c>
      <c r="X12" s="173">
        <v>2</v>
      </c>
      <c r="Y12" s="173">
        <v>2</v>
      </c>
    </row>
    <row r="13" spans="2:25" ht="48" customHeight="1" x14ac:dyDescent="0.2">
      <c r="B13" s="197"/>
      <c r="C13" s="14" t="s">
        <v>215</v>
      </c>
      <c r="D13" s="25" t="s">
        <v>53</v>
      </c>
      <c r="E13" s="26" t="s">
        <v>53</v>
      </c>
      <c r="F13" s="27" t="s">
        <v>54</v>
      </c>
      <c r="G13" s="27" t="s">
        <v>54</v>
      </c>
      <c r="H13" s="27" t="s">
        <v>54</v>
      </c>
      <c r="I13" s="27" t="s">
        <v>53</v>
      </c>
      <c r="J13" s="74" t="s">
        <v>53</v>
      </c>
      <c r="K13" s="74" t="s">
        <v>53</v>
      </c>
      <c r="L13" s="74" t="s">
        <v>53</v>
      </c>
      <c r="M13" s="68" t="s">
        <v>250</v>
      </c>
      <c r="N13" s="69" t="s">
        <v>250</v>
      </c>
      <c r="O13" s="69" t="s">
        <v>250</v>
      </c>
      <c r="P13" s="69" t="s">
        <v>250</v>
      </c>
      <c r="Q13" s="70" t="s">
        <v>250</v>
      </c>
      <c r="R13" s="28" t="s">
        <v>54</v>
      </c>
      <c r="S13" s="29" t="s">
        <v>54</v>
      </c>
      <c r="T13" s="29" t="s">
        <v>312</v>
      </c>
      <c r="U13" s="29" t="s">
        <v>364</v>
      </c>
      <c r="V13" s="30" t="s">
        <v>53</v>
      </c>
      <c r="W13" s="173" t="s">
        <v>53</v>
      </c>
      <c r="X13" s="173" t="s">
        <v>53</v>
      </c>
      <c r="Y13" s="173" t="s">
        <v>53</v>
      </c>
    </row>
    <row r="14" spans="2:25" ht="30" customHeight="1" thickBot="1" x14ac:dyDescent="0.25">
      <c r="B14" s="198"/>
      <c r="C14" s="15" t="s">
        <v>16</v>
      </c>
      <c r="D14" s="31" t="s">
        <v>141</v>
      </c>
      <c r="E14" s="32" t="s">
        <v>141</v>
      </c>
      <c r="F14" s="33" t="s">
        <v>28</v>
      </c>
      <c r="G14" s="33" t="s">
        <v>28</v>
      </c>
      <c r="H14" s="33" t="s">
        <v>28</v>
      </c>
      <c r="I14" s="33" t="s">
        <v>133</v>
      </c>
      <c r="J14" s="75" t="s">
        <v>216</v>
      </c>
      <c r="K14" s="75" t="s">
        <v>216</v>
      </c>
      <c r="L14" s="75" t="s">
        <v>17</v>
      </c>
      <c r="M14" s="71" t="s">
        <v>66</v>
      </c>
      <c r="N14" s="81" t="s">
        <v>66</v>
      </c>
      <c r="O14" s="81" t="s">
        <v>61</v>
      </c>
      <c r="P14" s="81" t="s">
        <v>61</v>
      </c>
      <c r="Q14" s="82" t="s">
        <v>61</v>
      </c>
      <c r="R14" s="34" t="s">
        <v>20</v>
      </c>
      <c r="S14" s="35" t="s">
        <v>20</v>
      </c>
      <c r="T14" s="35" t="s">
        <v>28</v>
      </c>
      <c r="U14" s="35" t="s">
        <v>28</v>
      </c>
      <c r="V14" s="36" t="s">
        <v>44</v>
      </c>
      <c r="W14" s="178" t="s">
        <v>400</v>
      </c>
      <c r="X14" s="178" t="s">
        <v>427</v>
      </c>
      <c r="Y14" s="178" t="s">
        <v>427</v>
      </c>
    </row>
    <row r="15" spans="2:25" ht="78" customHeight="1" x14ac:dyDescent="0.2">
      <c r="B15" s="196" t="s">
        <v>75</v>
      </c>
      <c r="C15" s="13" t="s">
        <v>3</v>
      </c>
      <c r="D15" s="19">
        <v>8</v>
      </c>
      <c r="E15" s="95" t="s">
        <v>212</v>
      </c>
      <c r="F15" s="161" t="s">
        <v>377</v>
      </c>
      <c r="G15" s="161" t="s">
        <v>377</v>
      </c>
      <c r="H15" s="161" t="s">
        <v>378</v>
      </c>
      <c r="I15" s="21">
        <v>16</v>
      </c>
      <c r="J15" s="76" t="s">
        <v>217</v>
      </c>
      <c r="K15" s="76" t="s">
        <v>226</v>
      </c>
      <c r="L15" s="76">
        <v>8</v>
      </c>
      <c r="M15" s="89">
        <v>128</v>
      </c>
      <c r="N15" s="90">
        <v>192</v>
      </c>
      <c r="O15" s="90">
        <v>96</v>
      </c>
      <c r="P15" s="90">
        <v>128</v>
      </c>
      <c r="Q15" s="91">
        <v>256</v>
      </c>
      <c r="R15" s="22">
        <v>32</v>
      </c>
      <c r="S15" s="23">
        <v>32</v>
      </c>
      <c r="T15" s="23" t="s">
        <v>211</v>
      </c>
      <c r="U15" s="23" t="s">
        <v>365</v>
      </c>
      <c r="V15" s="24">
        <v>8</v>
      </c>
      <c r="W15" s="172">
        <v>16</v>
      </c>
      <c r="X15" s="172" t="s">
        <v>428</v>
      </c>
      <c r="Y15" s="172" t="s">
        <v>431</v>
      </c>
    </row>
    <row r="16" spans="2:25" ht="86.25" customHeight="1" x14ac:dyDescent="0.2">
      <c r="B16" s="199"/>
      <c r="C16" s="16" t="s">
        <v>181</v>
      </c>
      <c r="D16" s="92">
        <v>16</v>
      </c>
      <c r="E16" s="27" t="s">
        <v>212</v>
      </c>
      <c r="F16" s="93">
        <v>64</v>
      </c>
      <c r="G16" s="93">
        <v>64</v>
      </c>
      <c r="H16" s="93">
        <v>128</v>
      </c>
      <c r="I16" s="93">
        <v>32</v>
      </c>
      <c r="J16" s="94" t="s">
        <v>217</v>
      </c>
      <c r="K16" s="94" t="s">
        <v>226</v>
      </c>
      <c r="L16" s="94" t="s">
        <v>183</v>
      </c>
      <c r="M16" s="89">
        <v>128</v>
      </c>
      <c r="N16" s="90">
        <v>192</v>
      </c>
      <c r="O16" s="90">
        <v>96</v>
      </c>
      <c r="P16" s="90">
        <v>128</v>
      </c>
      <c r="Q16" s="91">
        <v>256</v>
      </c>
      <c r="R16" s="40">
        <v>256</v>
      </c>
      <c r="S16" s="41">
        <v>256</v>
      </c>
      <c r="T16" s="41">
        <v>256</v>
      </c>
      <c r="U16" s="41" t="s">
        <v>359</v>
      </c>
      <c r="V16" s="42">
        <v>64</v>
      </c>
      <c r="W16" s="179">
        <v>64</v>
      </c>
      <c r="X16" s="179" t="s">
        <v>429</v>
      </c>
      <c r="Y16" s="179" t="s">
        <v>430</v>
      </c>
    </row>
    <row r="17" spans="2:25" ht="53.25" customHeight="1" x14ac:dyDescent="0.2">
      <c r="B17" s="197"/>
      <c r="C17" s="14" t="s">
        <v>4</v>
      </c>
      <c r="D17" s="25" t="s">
        <v>324</v>
      </c>
      <c r="E17" s="26" t="s">
        <v>325</v>
      </c>
      <c r="F17" s="162" t="s">
        <v>379</v>
      </c>
      <c r="G17" s="162" t="s">
        <v>379</v>
      </c>
      <c r="H17" s="162" t="s">
        <v>379</v>
      </c>
      <c r="I17" s="162" t="s">
        <v>386</v>
      </c>
      <c r="J17" s="74" t="s">
        <v>421</v>
      </c>
      <c r="K17" s="74" t="s">
        <v>422</v>
      </c>
      <c r="L17" s="74" t="s">
        <v>324</v>
      </c>
      <c r="M17" s="68" t="s">
        <v>59</v>
      </c>
      <c r="N17" s="69" t="s">
        <v>59</v>
      </c>
      <c r="O17" s="69" t="s">
        <v>59</v>
      </c>
      <c r="P17" s="69" t="s">
        <v>59</v>
      </c>
      <c r="Q17" s="70" t="s">
        <v>59</v>
      </c>
      <c r="R17" s="28" t="s">
        <v>19</v>
      </c>
      <c r="S17" s="29" t="s">
        <v>29</v>
      </c>
      <c r="T17" s="29" t="s">
        <v>326</v>
      </c>
      <c r="U17" s="29" t="s">
        <v>360</v>
      </c>
      <c r="V17" s="30" t="s">
        <v>324</v>
      </c>
      <c r="W17" s="173" t="s">
        <v>362</v>
      </c>
      <c r="X17" s="173" t="s">
        <v>326</v>
      </c>
      <c r="Y17" s="173" t="s">
        <v>324</v>
      </c>
    </row>
    <row r="18" spans="2:25" ht="30" customHeight="1" x14ac:dyDescent="0.2">
      <c r="B18" s="197"/>
      <c r="C18" s="14" t="s">
        <v>5</v>
      </c>
      <c r="D18" s="25">
        <v>2</v>
      </c>
      <c r="E18" s="26">
        <v>1</v>
      </c>
      <c r="F18" s="27" t="s">
        <v>47</v>
      </c>
      <c r="G18" s="27" t="s">
        <v>47</v>
      </c>
      <c r="H18" s="162" t="s">
        <v>380</v>
      </c>
      <c r="I18" s="27">
        <v>2</v>
      </c>
      <c r="J18" s="74">
        <v>1</v>
      </c>
      <c r="K18" s="74">
        <v>1</v>
      </c>
      <c r="L18" s="74" t="s">
        <v>57</v>
      </c>
      <c r="M18" s="68">
        <v>1</v>
      </c>
      <c r="N18" s="69">
        <v>1</v>
      </c>
      <c r="O18" s="69">
        <v>2</v>
      </c>
      <c r="P18" s="69">
        <v>2</v>
      </c>
      <c r="Q18" s="70">
        <v>2</v>
      </c>
      <c r="R18" s="28">
        <v>8</v>
      </c>
      <c r="S18" s="29">
        <v>8</v>
      </c>
      <c r="T18" s="29">
        <v>8</v>
      </c>
      <c r="U18" s="29" t="s">
        <v>366</v>
      </c>
      <c r="V18" s="30">
        <v>8</v>
      </c>
      <c r="W18" s="173">
        <v>4</v>
      </c>
      <c r="X18" s="173" t="s">
        <v>432</v>
      </c>
      <c r="Y18" s="173" t="s">
        <v>433</v>
      </c>
    </row>
    <row r="19" spans="2:25" ht="30" customHeight="1" thickBot="1" x14ac:dyDescent="0.25">
      <c r="B19" s="198"/>
      <c r="C19" s="15" t="s">
        <v>105</v>
      </c>
      <c r="D19" s="122">
        <v>200</v>
      </c>
      <c r="E19" s="123">
        <v>200</v>
      </c>
      <c r="F19" s="124">
        <v>600</v>
      </c>
      <c r="G19" s="124" t="s">
        <v>106</v>
      </c>
      <c r="H19" s="162">
        <v>1600</v>
      </c>
      <c r="I19" s="124">
        <v>1000</v>
      </c>
      <c r="J19" s="125">
        <v>200</v>
      </c>
      <c r="K19" s="125">
        <v>200</v>
      </c>
      <c r="L19" s="125" t="s">
        <v>1</v>
      </c>
      <c r="M19" s="126">
        <v>1600</v>
      </c>
      <c r="N19" s="127">
        <v>1800</v>
      </c>
      <c r="O19" s="127">
        <v>1800</v>
      </c>
      <c r="P19" s="127">
        <v>1800</v>
      </c>
      <c r="Q19" s="128">
        <v>1800</v>
      </c>
      <c r="R19" s="34">
        <v>1000</v>
      </c>
      <c r="S19" s="35">
        <v>1000</v>
      </c>
      <c r="T19" s="38">
        <v>600</v>
      </c>
      <c r="U19" s="38" t="s">
        <v>362</v>
      </c>
      <c r="V19" s="36">
        <v>200</v>
      </c>
      <c r="W19" s="178" t="s">
        <v>362</v>
      </c>
      <c r="X19" s="178" t="s">
        <v>434</v>
      </c>
      <c r="Y19" s="178" t="s">
        <v>435</v>
      </c>
    </row>
    <row r="20" spans="2:25" ht="30" customHeight="1" thickBot="1" x14ac:dyDescent="0.25">
      <c r="B20" s="196" t="s">
        <v>76</v>
      </c>
      <c r="C20" s="129" t="s">
        <v>72</v>
      </c>
      <c r="D20" s="118" t="s">
        <v>92</v>
      </c>
      <c r="E20" s="119" t="s">
        <v>93</v>
      </c>
      <c r="F20" s="119" t="s">
        <v>94</v>
      </c>
      <c r="G20" s="119" t="s">
        <v>94</v>
      </c>
      <c r="H20" s="163" t="s">
        <v>94</v>
      </c>
      <c r="I20" s="119" t="s">
        <v>92</v>
      </c>
      <c r="J20" s="119" t="s">
        <v>219</v>
      </c>
      <c r="K20" s="119" t="s">
        <v>219</v>
      </c>
      <c r="L20" s="140">
        <v>512</v>
      </c>
      <c r="M20" s="115" t="s">
        <v>100</v>
      </c>
      <c r="N20" s="116" t="s">
        <v>158</v>
      </c>
      <c r="O20" s="116" t="s">
        <v>98</v>
      </c>
      <c r="P20" s="116" t="s">
        <v>98</v>
      </c>
      <c r="Q20" s="117" t="s">
        <v>159</v>
      </c>
      <c r="R20" s="52" t="s">
        <v>98</v>
      </c>
      <c r="S20" s="53" t="s">
        <v>94</v>
      </c>
      <c r="T20" s="53" t="s">
        <v>94</v>
      </c>
      <c r="U20" s="53" t="s">
        <v>367</v>
      </c>
      <c r="V20" s="175" t="s">
        <v>98</v>
      </c>
      <c r="W20" s="175" t="s">
        <v>98</v>
      </c>
      <c r="X20" s="175" t="s">
        <v>438</v>
      </c>
      <c r="Y20" s="175" t="s">
        <v>438</v>
      </c>
    </row>
    <row r="21" spans="2:25" ht="30" customHeight="1" x14ac:dyDescent="0.2">
      <c r="B21" s="197"/>
      <c r="C21" s="130" t="s">
        <v>184</v>
      </c>
      <c r="D21" s="25" t="s">
        <v>93</v>
      </c>
      <c r="E21" s="27" t="s">
        <v>93</v>
      </c>
      <c r="F21" s="27" t="s">
        <v>95</v>
      </c>
      <c r="G21" s="27" t="s">
        <v>95</v>
      </c>
      <c r="H21" s="27" t="s">
        <v>381</v>
      </c>
      <c r="I21" s="27" t="s">
        <v>93</v>
      </c>
      <c r="J21" s="27" t="s">
        <v>219</v>
      </c>
      <c r="K21" s="27" t="s">
        <v>219</v>
      </c>
      <c r="L21" s="74" t="s">
        <v>99</v>
      </c>
      <c r="M21" s="68" t="s">
        <v>100</v>
      </c>
      <c r="N21" s="69" t="s">
        <v>158</v>
      </c>
      <c r="O21" s="69" t="s">
        <v>101</v>
      </c>
      <c r="P21" s="69" t="s">
        <v>101</v>
      </c>
      <c r="Q21" s="70" t="s">
        <v>160</v>
      </c>
      <c r="R21" s="28" t="s">
        <v>99</v>
      </c>
      <c r="S21" s="29" t="s">
        <v>100</v>
      </c>
      <c r="T21" s="29" t="s">
        <v>95</v>
      </c>
      <c r="U21" s="29" t="s">
        <v>368</v>
      </c>
      <c r="V21" s="173" t="s">
        <v>99</v>
      </c>
      <c r="W21" s="173" t="s">
        <v>100</v>
      </c>
      <c r="X21" s="175" t="s">
        <v>436</v>
      </c>
      <c r="Y21" s="175" t="s">
        <v>437</v>
      </c>
    </row>
    <row r="22" spans="2:25" ht="30" customHeight="1" x14ac:dyDescent="0.2">
      <c r="B22" s="197"/>
      <c r="C22" s="131" t="s">
        <v>74</v>
      </c>
      <c r="D22" s="25" t="s">
        <v>88</v>
      </c>
      <c r="E22" s="27" t="s">
        <v>127</v>
      </c>
      <c r="F22" s="27" t="s">
        <v>89</v>
      </c>
      <c r="G22" s="27" t="s">
        <v>89</v>
      </c>
      <c r="H22" s="27" t="s">
        <v>90</v>
      </c>
      <c r="I22" s="27" t="s">
        <v>88</v>
      </c>
      <c r="J22" s="27" t="s">
        <v>90</v>
      </c>
      <c r="K22" s="27" t="s">
        <v>88</v>
      </c>
      <c r="L22" s="74" t="s">
        <v>144</v>
      </c>
      <c r="M22" s="68" t="s">
        <v>161</v>
      </c>
      <c r="N22" s="69" t="s">
        <v>161</v>
      </c>
      <c r="O22" s="69" t="s">
        <v>161</v>
      </c>
      <c r="P22" s="69" t="s">
        <v>161</v>
      </c>
      <c r="Q22" s="70" t="s">
        <v>161</v>
      </c>
      <c r="R22" s="37" t="s">
        <v>91</v>
      </c>
      <c r="S22" s="38" t="s">
        <v>91</v>
      </c>
      <c r="T22" s="29" t="s">
        <v>89</v>
      </c>
      <c r="U22" s="29" t="s">
        <v>90</v>
      </c>
      <c r="V22" s="39" t="s">
        <v>88</v>
      </c>
      <c r="W22" s="180" t="s">
        <v>401</v>
      </c>
      <c r="X22" s="186" t="s">
        <v>439</v>
      </c>
      <c r="Y22" s="186" t="s">
        <v>439</v>
      </c>
    </row>
    <row r="23" spans="2:25" ht="30" customHeight="1" x14ac:dyDescent="0.2">
      <c r="B23" s="197"/>
      <c r="C23" s="131" t="s">
        <v>231</v>
      </c>
      <c r="D23" s="25" t="s">
        <v>238</v>
      </c>
      <c r="E23" s="27" t="s">
        <v>238</v>
      </c>
      <c r="F23" s="27" t="s">
        <v>233</v>
      </c>
      <c r="G23" s="27" t="s">
        <v>233</v>
      </c>
      <c r="H23" s="27" t="s">
        <v>233</v>
      </c>
      <c r="I23" s="27" t="s">
        <v>238</v>
      </c>
      <c r="J23" s="27" t="s">
        <v>233</v>
      </c>
      <c r="K23" s="27" t="s">
        <v>423</v>
      </c>
      <c r="L23" s="74" t="s">
        <v>233</v>
      </c>
      <c r="M23" s="68" t="s">
        <v>233</v>
      </c>
      <c r="N23" s="69" t="s">
        <v>233</v>
      </c>
      <c r="O23" s="69" t="s">
        <v>233</v>
      </c>
      <c r="P23" s="69" t="s">
        <v>233</v>
      </c>
      <c r="Q23" s="70" t="s">
        <v>233</v>
      </c>
      <c r="R23" s="37" t="s">
        <v>238</v>
      </c>
      <c r="S23" s="38" t="s">
        <v>238</v>
      </c>
      <c r="T23" s="29" t="s">
        <v>233</v>
      </c>
      <c r="U23" s="29" t="s">
        <v>233</v>
      </c>
      <c r="V23" s="39" t="s">
        <v>238</v>
      </c>
      <c r="W23" s="180" t="s">
        <v>238</v>
      </c>
      <c r="X23" s="180" t="s">
        <v>362</v>
      </c>
      <c r="Y23" s="180" t="s">
        <v>362</v>
      </c>
    </row>
    <row r="24" spans="2:25" ht="30" customHeight="1" x14ac:dyDescent="0.2">
      <c r="B24" s="197"/>
      <c r="C24" s="131" t="s">
        <v>235</v>
      </c>
      <c r="D24" s="25" t="s">
        <v>238</v>
      </c>
      <c r="E24" s="27" t="s">
        <v>251</v>
      </c>
      <c r="F24" s="164" t="s">
        <v>233</v>
      </c>
      <c r="G24" s="164" t="s">
        <v>238</v>
      </c>
      <c r="H24" s="164" t="s">
        <v>238</v>
      </c>
      <c r="I24" s="27" t="s">
        <v>233</v>
      </c>
      <c r="J24" s="27" t="s">
        <v>233</v>
      </c>
      <c r="K24" s="27" t="s">
        <v>233</v>
      </c>
      <c r="L24" s="74" t="s">
        <v>238</v>
      </c>
      <c r="M24" s="68" t="s">
        <v>237</v>
      </c>
      <c r="N24" s="69" t="s">
        <v>237</v>
      </c>
      <c r="O24" s="69" t="s">
        <v>237</v>
      </c>
      <c r="P24" s="69" t="s">
        <v>237</v>
      </c>
      <c r="Q24" s="70" t="s">
        <v>237</v>
      </c>
      <c r="R24" s="37" t="s">
        <v>246</v>
      </c>
      <c r="S24" s="38" t="s">
        <v>247</v>
      </c>
      <c r="T24" s="29" t="s">
        <v>233</v>
      </c>
      <c r="U24" s="29" t="s">
        <v>233</v>
      </c>
      <c r="V24" s="39" t="s">
        <v>251</v>
      </c>
      <c r="W24" s="180" t="s">
        <v>362</v>
      </c>
      <c r="X24" s="180" t="s">
        <v>440</v>
      </c>
      <c r="Y24" s="180" t="s">
        <v>440</v>
      </c>
    </row>
    <row r="25" spans="2:25" ht="30" customHeight="1" x14ac:dyDescent="0.2">
      <c r="B25" s="197"/>
      <c r="C25" s="131" t="s">
        <v>236</v>
      </c>
      <c r="D25" s="25" t="s">
        <v>238</v>
      </c>
      <c r="E25" s="27" t="s">
        <v>251</v>
      </c>
      <c r="F25" s="164" t="s">
        <v>233</v>
      </c>
      <c r="G25" s="164" t="s">
        <v>238</v>
      </c>
      <c r="H25" s="164" t="s">
        <v>238</v>
      </c>
      <c r="I25" s="27" t="s">
        <v>233</v>
      </c>
      <c r="J25" s="27" t="s">
        <v>238</v>
      </c>
      <c r="K25" s="27" t="s">
        <v>233</v>
      </c>
      <c r="L25" s="74" t="s">
        <v>238</v>
      </c>
      <c r="M25" s="68" t="s">
        <v>237</v>
      </c>
      <c r="N25" s="69" t="s">
        <v>237</v>
      </c>
      <c r="O25" s="69" t="s">
        <v>237</v>
      </c>
      <c r="P25" s="69" t="s">
        <v>237</v>
      </c>
      <c r="Q25" s="70" t="s">
        <v>237</v>
      </c>
      <c r="R25" s="37" t="s">
        <v>246</v>
      </c>
      <c r="S25" s="38" t="s">
        <v>247</v>
      </c>
      <c r="T25" s="29" t="s">
        <v>233</v>
      </c>
      <c r="U25" s="29" t="s">
        <v>233</v>
      </c>
      <c r="V25" s="39" t="s">
        <v>251</v>
      </c>
      <c r="W25" s="180" t="s">
        <v>362</v>
      </c>
      <c r="X25" s="180" t="s">
        <v>440</v>
      </c>
      <c r="Y25" s="180" t="s">
        <v>440</v>
      </c>
    </row>
    <row r="26" spans="2:25" ht="30" customHeight="1" thickBot="1" x14ac:dyDescent="0.25">
      <c r="B26" s="197"/>
      <c r="C26" s="131" t="s">
        <v>232</v>
      </c>
      <c r="D26" s="31" t="s">
        <v>238</v>
      </c>
      <c r="E26" s="33" t="s">
        <v>238</v>
      </c>
      <c r="F26" s="33" t="s">
        <v>233</v>
      </c>
      <c r="G26" s="33" t="s">
        <v>233</v>
      </c>
      <c r="H26" s="33" t="s">
        <v>233</v>
      </c>
      <c r="I26" s="33" t="s">
        <v>238</v>
      </c>
      <c r="J26" s="33" t="s">
        <v>238</v>
      </c>
      <c r="K26" s="33" t="s">
        <v>238</v>
      </c>
      <c r="L26" s="75" t="s">
        <v>238</v>
      </c>
      <c r="M26" s="71" t="s">
        <v>239</v>
      </c>
      <c r="N26" s="81" t="s">
        <v>239</v>
      </c>
      <c r="O26" s="81" t="s">
        <v>240</v>
      </c>
      <c r="P26" s="81" t="s">
        <v>240</v>
      </c>
      <c r="Q26" s="82" t="s">
        <v>241</v>
      </c>
      <c r="R26" s="37" t="s">
        <v>238</v>
      </c>
      <c r="S26" s="38" t="s">
        <v>238</v>
      </c>
      <c r="T26" s="35" t="s">
        <v>233</v>
      </c>
      <c r="U26" s="35" t="s">
        <v>233</v>
      </c>
      <c r="V26" s="39" t="s">
        <v>238</v>
      </c>
      <c r="W26" s="180" t="s">
        <v>238</v>
      </c>
      <c r="X26" s="180" t="s">
        <v>440</v>
      </c>
      <c r="Y26" s="180" t="s">
        <v>440</v>
      </c>
    </row>
    <row r="27" spans="2:25" ht="30" customHeight="1" x14ac:dyDescent="0.2">
      <c r="B27" s="196" t="s">
        <v>78</v>
      </c>
      <c r="C27" s="13" t="s">
        <v>142</v>
      </c>
      <c r="D27" s="92" t="s">
        <v>198</v>
      </c>
      <c r="E27" s="93" t="s">
        <v>185</v>
      </c>
      <c r="F27" s="170" t="s">
        <v>33</v>
      </c>
      <c r="G27" s="170" t="s">
        <v>416</v>
      </c>
      <c r="H27" s="170" t="s">
        <v>414</v>
      </c>
      <c r="I27" s="170" t="s">
        <v>201</v>
      </c>
      <c r="J27" s="94" t="s">
        <v>220</v>
      </c>
      <c r="K27" s="94" t="s">
        <v>221</v>
      </c>
      <c r="L27" s="94" t="s">
        <v>209</v>
      </c>
      <c r="M27" s="89" t="s">
        <v>187</v>
      </c>
      <c r="N27" s="90" t="s">
        <v>189</v>
      </c>
      <c r="O27" s="90" t="s">
        <v>162</v>
      </c>
      <c r="P27" s="90" t="s">
        <v>162</v>
      </c>
      <c r="Q27" s="91" t="s">
        <v>163</v>
      </c>
      <c r="R27" s="22" t="s">
        <v>191</v>
      </c>
      <c r="S27" s="23" t="s">
        <v>193</v>
      </c>
      <c r="T27" s="41" t="s">
        <v>192</v>
      </c>
      <c r="U27" s="41" t="s">
        <v>319</v>
      </c>
      <c r="V27" s="172" t="s">
        <v>390</v>
      </c>
      <c r="W27" s="172" t="s">
        <v>192</v>
      </c>
      <c r="X27" s="172">
        <v>100</v>
      </c>
      <c r="Y27" s="172">
        <v>100</v>
      </c>
    </row>
    <row r="28" spans="2:25" ht="30" customHeight="1" x14ac:dyDescent="0.2">
      <c r="B28" s="197"/>
      <c r="C28" s="14" t="s">
        <v>143</v>
      </c>
      <c r="D28" s="25" t="s">
        <v>199</v>
      </c>
      <c r="E28" s="27" t="s">
        <v>186</v>
      </c>
      <c r="F28" s="164" t="s">
        <v>86</v>
      </c>
      <c r="G28" s="164" t="s">
        <v>415</v>
      </c>
      <c r="H28" s="164" t="s">
        <v>413</v>
      </c>
      <c r="I28" s="164" t="s">
        <v>202</v>
      </c>
      <c r="J28" s="74" t="s">
        <v>221</v>
      </c>
      <c r="K28" s="74" t="s">
        <v>229</v>
      </c>
      <c r="L28" s="74" t="s">
        <v>210</v>
      </c>
      <c r="M28" s="68" t="s">
        <v>188</v>
      </c>
      <c r="N28" s="69" t="s">
        <v>190</v>
      </c>
      <c r="O28" s="69" t="s">
        <v>162</v>
      </c>
      <c r="P28" s="69" t="s">
        <v>162</v>
      </c>
      <c r="Q28" s="70" t="s">
        <v>163</v>
      </c>
      <c r="R28" s="28" t="s">
        <v>192</v>
      </c>
      <c r="S28" s="29" t="s">
        <v>193</v>
      </c>
      <c r="T28" s="29" t="s">
        <v>320</v>
      </c>
      <c r="U28" s="29" t="s">
        <v>321</v>
      </c>
      <c r="V28" s="173" t="s">
        <v>391</v>
      </c>
      <c r="W28" s="173" t="s">
        <v>362</v>
      </c>
      <c r="X28" s="173" t="s">
        <v>362</v>
      </c>
      <c r="Y28" s="173" t="s">
        <v>362</v>
      </c>
    </row>
    <row r="29" spans="2:25" ht="54" customHeight="1" x14ac:dyDescent="0.2">
      <c r="B29" s="197"/>
      <c r="C29" s="14" t="s">
        <v>153</v>
      </c>
      <c r="D29" s="55" t="s">
        <v>263</v>
      </c>
      <c r="E29" s="56" t="s">
        <v>264</v>
      </c>
      <c r="F29" s="56" t="s">
        <v>265</v>
      </c>
      <c r="G29" s="56" t="s">
        <v>266</v>
      </c>
      <c r="H29" s="56" t="s">
        <v>267</v>
      </c>
      <c r="I29" s="165" t="s">
        <v>268</v>
      </c>
      <c r="J29" s="77" t="s">
        <v>269</v>
      </c>
      <c r="K29" s="77" t="s">
        <v>270</v>
      </c>
      <c r="L29" s="77" t="s">
        <v>271</v>
      </c>
      <c r="M29" s="96" t="s">
        <v>272</v>
      </c>
      <c r="N29" s="97" t="s">
        <v>273</v>
      </c>
      <c r="O29" s="97" t="s">
        <v>274</v>
      </c>
      <c r="P29" s="97" t="s">
        <v>274</v>
      </c>
      <c r="Q29" s="98" t="s">
        <v>285</v>
      </c>
      <c r="R29" s="107" t="s">
        <v>275</v>
      </c>
      <c r="S29" s="108" t="s">
        <v>276</v>
      </c>
      <c r="T29" s="57" t="s">
        <v>322</v>
      </c>
      <c r="U29" s="57" t="s">
        <v>323</v>
      </c>
      <c r="V29" s="174" t="s">
        <v>392</v>
      </c>
      <c r="W29" s="174" t="s">
        <v>402</v>
      </c>
      <c r="X29" s="174" t="s">
        <v>441</v>
      </c>
      <c r="Y29" s="174" t="s">
        <v>441</v>
      </c>
    </row>
    <row r="30" spans="2:25" ht="40.5" customHeight="1" thickBot="1" x14ac:dyDescent="0.25">
      <c r="B30" s="198"/>
      <c r="C30" s="15" t="s">
        <v>81</v>
      </c>
      <c r="D30" s="100" t="s">
        <v>82</v>
      </c>
      <c r="E30" s="101" t="s">
        <v>128</v>
      </c>
      <c r="F30" s="101" t="s">
        <v>83</v>
      </c>
      <c r="G30" s="101" t="s">
        <v>417</v>
      </c>
      <c r="H30" s="101" t="s">
        <v>412</v>
      </c>
      <c r="I30" s="101" t="s">
        <v>203</v>
      </c>
      <c r="J30" s="102" t="s">
        <v>82</v>
      </c>
      <c r="K30" s="102" t="s">
        <v>228</v>
      </c>
      <c r="L30" s="102" t="s">
        <v>2</v>
      </c>
      <c r="M30" s="103">
        <v>6.4</v>
      </c>
      <c r="N30" s="104">
        <v>7.2</v>
      </c>
      <c r="O30" s="104">
        <v>3.6</v>
      </c>
      <c r="P30" s="104">
        <v>3.6</v>
      </c>
      <c r="Q30" s="105">
        <v>3.6</v>
      </c>
      <c r="R30" s="120">
        <v>2</v>
      </c>
      <c r="S30" s="121">
        <v>2</v>
      </c>
      <c r="T30" s="148" t="s">
        <v>83</v>
      </c>
      <c r="U30" s="148" t="s">
        <v>369</v>
      </c>
      <c r="V30" s="176" t="s">
        <v>393</v>
      </c>
      <c r="W30" s="176">
        <v>2</v>
      </c>
      <c r="X30" s="176" t="s">
        <v>443</v>
      </c>
      <c r="Y30" s="176" t="s">
        <v>443</v>
      </c>
    </row>
    <row r="31" spans="2:25" ht="75.75" customHeight="1" x14ac:dyDescent="0.2">
      <c r="B31" s="200" t="s">
        <v>145</v>
      </c>
      <c r="C31" s="133" t="s">
        <v>310</v>
      </c>
      <c r="D31" s="46" t="s">
        <v>111</v>
      </c>
      <c r="E31" s="47" t="s">
        <v>362</v>
      </c>
      <c r="F31" s="21" t="s">
        <v>195</v>
      </c>
      <c r="G31" s="21" t="s">
        <v>175</v>
      </c>
      <c r="H31" s="21" t="s">
        <v>362</v>
      </c>
      <c r="I31" s="185" t="s">
        <v>204</v>
      </c>
      <c r="J31" s="76" t="s">
        <v>222</v>
      </c>
      <c r="K31" s="76" t="s">
        <v>362</v>
      </c>
      <c r="L31" s="136" t="s">
        <v>21</v>
      </c>
      <c r="M31" s="65" t="s">
        <v>177</v>
      </c>
      <c r="N31" s="66" t="s">
        <v>112</v>
      </c>
      <c r="O31" s="66" t="s">
        <v>113</v>
      </c>
      <c r="P31" s="66" t="s">
        <v>178</v>
      </c>
      <c r="Q31" s="67" t="s">
        <v>179</v>
      </c>
      <c r="R31" s="138" t="s">
        <v>114</v>
      </c>
      <c r="S31" s="23" t="s">
        <v>115</v>
      </c>
      <c r="T31" s="23" t="s">
        <v>354</v>
      </c>
      <c r="U31" s="23" t="s">
        <v>362</v>
      </c>
      <c r="V31" s="172" t="s">
        <v>394</v>
      </c>
      <c r="W31" s="172" t="s">
        <v>403</v>
      </c>
      <c r="X31" s="172" t="s">
        <v>442</v>
      </c>
      <c r="Y31" s="172" t="s">
        <v>442</v>
      </c>
    </row>
    <row r="32" spans="2:25" ht="38.25" customHeight="1" x14ac:dyDescent="0.2">
      <c r="B32" s="200"/>
      <c r="C32" s="134" t="s">
        <v>350</v>
      </c>
      <c r="D32" s="55" t="s">
        <v>298</v>
      </c>
      <c r="E32" s="56" t="s">
        <v>370</v>
      </c>
      <c r="F32" s="56" t="s">
        <v>299</v>
      </c>
      <c r="G32" s="56" t="s">
        <v>371</v>
      </c>
      <c r="H32" s="56" t="s">
        <v>371</v>
      </c>
      <c r="I32" s="166" t="s">
        <v>387</v>
      </c>
      <c r="J32" s="56" t="s">
        <v>301</v>
      </c>
      <c r="K32" s="56" t="s">
        <v>302</v>
      </c>
      <c r="L32" s="137" t="s">
        <v>300</v>
      </c>
      <c r="M32" s="96" t="s">
        <v>303</v>
      </c>
      <c r="N32" s="97" t="s">
        <v>304</v>
      </c>
      <c r="O32" s="97" t="s">
        <v>305</v>
      </c>
      <c r="P32" s="97" t="s">
        <v>306</v>
      </c>
      <c r="Q32" s="98" t="s">
        <v>307</v>
      </c>
      <c r="R32" s="139" t="s">
        <v>308</v>
      </c>
      <c r="S32" s="57" t="s">
        <v>308</v>
      </c>
      <c r="T32" s="57" t="s">
        <v>299</v>
      </c>
      <c r="U32" s="57" t="s">
        <v>371</v>
      </c>
      <c r="V32" s="58" t="s">
        <v>309</v>
      </c>
      <c r="W32" s="177" t="s">
        <v>298</v>
      </c>
      <c r="X32" s="177" t="s">
        <v>362</v>
      </c>
      <c r="Y32" s="177" t="s">
        <v>362</v>
      </c>
    </row>
    <row r="33" spans="2:25" ht="39" customHeight="1" x14ac:dyDescent="0.2">
      <c r="B33" s="201"/>
      <c r="C33" s="134" t="s">
        <v>123</v>
      </c>
      <c r="D33" s="99" t="s">
        <v>286</v>
      </c>
      <c r="E33" s="132" t="s">
        <v>362</v>
      </c>
      <c r="F33" s="56" t="s">
        <v>287</v>
      </c>
      <c r="G33" s="56" t="s">
        <v>288</v>
      </c>
      <c r="H33" s="56" t="s">
        <v>362</v>
      </c>
      <c r="I33" s="164" t="s">
        <v>204</v>
      </c>
      <c r="J33" s="56" t="s">
        <v>289</v>
      </c>
      <c r="K33" s="56" t="s">
        <v>362</v>
      </c>
      <c r="L33" s="137" t="s">
        <v>21</v>
      </c>
      <c r="M33" s="96" t="s">
        <v>290</v>
      </c>
      <c r="N33" s="97" t="s">
        <v>291</v>
      </c>
      <c r="O33" s="97" t="s">
        <v>292</v>
      </c>
      <c r="P33" s="97" t="s">
        <v>293</v>
      </c>
      <c r="Q33" s="98" t="s">
        <v>294</v>
      </c>
      <c r="R33" s="139" t="s">
        <v>295</v>
      </c>
      <c r="S33" s="57" t="s">
        <v>115</v>
      </c>
      <c r="T33" s="57" t="s">
        <v>355</v>
      </c>
      <c r="U33" s="57" t="s">
        <v>362</v>
      </c>
      <c r="V33" s="177" t="s">
        <v>397</v>
      </c>
      <c r="W33" s="177" t="s">
        <v>404</v>
      </c>
      <c r="X33" s="177"/>
      <c r="Y33" s="177"/>
    </row>
    <row r="34" spans="2:25" ht="59" customHeight="1" x14ac:dyDescent="0.2">
      <c r="B34" s="202"/>
      <c r="C34" s="134" t="s">
        <v>351</v>
      </c>
      <c r="D34" s="55" t="s">
        <v>279</v>
      </c>
      <c r="E34" s="56" t="s">
        <v>449</v>
      </c>
      <c r="F34" s="166" t="s">
        <v>382</v>
      </c>
      <c r="G34" s="166" t="s">
        <v>419</v>
      </c>
      <c r="H34" s="166" t="s">
        <v>418</v>
      </c>
      <c r="I34" s="166" t="s">
        <v>388</v>
      </c>
      <c r="J34" s="56" t="s">
        <v>311</v>
      </c>
      <c r="K34" s="56" t="s">
        <v>454</v>
      </c>
      <c r="L34" s="137" t="s">
        <v>21</v>
      </c>
      <c r="M34" s="96" t="s">
        <v>206</v>
      </c>
      <c r="N34" s="97" t="s">
        <v>103</v>
      </c>
      <c r="O34" s="97" t="s">
        <v>104</v>
      </c>
      <c r="P34" s="97" t="s">
        <v>103</v>
      </c>
      <c r="Q34" s="98" t="s">
        <v>297</v>
      </c>
      <c r="R34" s="139" t="s">
        <v>121</v>
      </c>
      <c r="S34" s="57" t="s">
        <v>362</v>
      </c>
      <c r="T34" s="57" t="s">
        <v>318</v>
      </c>
      <c r="U34" s="57" t="s">
        <v>314</v>
      </c>
      <c r="V34" s="58" t="s">
        <v>362</v>
      </c>
      <c r="W34" s="177" t="s">
        <v>362</v>
      </c>
      <c r="X34" s="187">
        <v>0.3</v>
      </c>
      <c r="Y34" s="187">
        <v>0.3</v>
      </c>
    </row>
    <row r="35" spans="2:25" ht="39.75" customHeight="1" thickBot="1" x14ac:dyDescent="0.25">
      <c r="B35" s="203"/>
      <c r="C35" s="135" t="s">
        <v>234</v>
      </c>
      <c r="D35" s="100" t="s">
        <v>252</v>
      </c>
      <c r="E35" s="145" t="s">
        <v>448</v>
      </c>
      <c r="F35" s="101" t="s">
        <v>356</v>
      </c>
      <c r="G35" s="101" t="s">
        <v>450</v>
      </c>
      <c r="H35" s="101" t="s">
        <v>451</v>
      </c>
      <c r="I35" s="101" t="s">
        <v>253</v>
      </c>
      <c r="J35" s="102" t="s">
        <v>254</v>
      </c>
      <c r="K35" s="102" t="s">
        <v>452</v>
      </c>
      <c r="L35" s="146" t="s">
        <v>21</v>
      </c>
      <c r="M35" s="103" t="s">
        <v>242</v>
      </c>
      <c r="N35" s="104" t="s">
        <v>243</v>
      </c>
      <c r="O35" s="104" t="s">
        <v>243</v>
      </c>
      <c r="P35" s="104" t="s">
        <v>244</v>
      </c>
      <c r="Q35" s="105" t="s">
        <v>245</v>
      </c>
      <c r="R35" s="147" t="s">
        <v>248</v>
      </c>
      <c r="S35" s="148" t="s">
        <v>249</v>
      </c>
      <c r="T35" s="148" t="s">
        <v>357</v>
      </c>
      <c r="U35" s="148" t="s">
        <v>453</v>
      </c>
      <c r="V35" s="106" t="s">
        <v>252</v>
      </c>
      <c r="W35" s="176" t="s">
        <v>362</v>
      </c>
      <c r="X35" s="176" t="s">
        <v>362</v>
      </c>
      <c r="Y35" s="176" t="s">
        <v>362</v>
      </c>
    </row>
    <row r="36" spans="2:25" ht="30" customHeight="1" x14ac:dyDescent="0.2">
      <c r="B36" s="204" t="s">
        <v>146</v>
      </c>
      <c r="C36" s="13" t="s">
        <v>67</v>
      </c>
      <c r="D36" s="19" t="s">
        <v>9</v>
      </c>
      <c r="E36" s="20" t="s">
        <v>9</v>
      </c>
      <c r="F36" s="21" t="s">
        <v>10</v>
      </c>
      <c r="G36" s="21" t="s">
        <v>10</v>
      </c>
      <c r="H36" s="167" t="s">
        <v>9</v>
      </c>
      <c r="I36" s="21" t="s">
        <v>9</v>
      </c>
      <c r="J36" s="76" t="s">
        <v>10</v>
      </c>
      <c r="K36" s="76" t="s">
        <v>9</v>
      </c>
      <c r="L36" s="76" t="s">
        <v>9</v>
      </c>
      <c r="M36" s="65" t="s">
        <v>21</v>
      </c>
      <c r="N36" s="66" t="s">
        <v>21</v>
      </c>
      <c r="O36" s="66" t="s">
        <v>21</v>
      </c>
      <c r="P36" s="66" t="s">
        <v>21</v>
      </c>
      <c r="Q36" s="67" t="s">
        <v>21</v>
      </c>
      <c r="R36" s="22">
        <v>3.25</v>
      </c>
      <c r="S36" s="23" t="s">
        <v>362</v>
      </c>
      <c r="T36" s="23" t="s">
        <v>10</v>
      </c>
      <c r="U36" s="23" t="s">
        <v>372</v>
      </c>
      <c r="V36" s="24" t="s">
        <v>9</v>
      </c>
      <c r="W36" s="172" t="s">
        <v>9</v>
      </c>
      <c r="X36" s="172" t="s">
        <v>9</v>
      </c>
      <c r="Y36" s="172" t="s">
        <v>9</v>
      </c>
    </row>
    <row r="37" spans="2:25" ht="30" customHeight="1" x14ac:dyDescent="0.2">
      <c r="B37" s="197"/>
      <c r="C37" s="14" t="s">
        <v>11</v>
      </c>
      <c r="D37" s="25" t="s">
        <v>12</v>
      </c>
      <c r="E37" s="26" t="s">
        <v>126</v>
      </c>
      <c r="F37" s="27" t="s">
        <v>13</v>
      </c>
      <c r="G37" s="27" t="s">
        <v>13</v>
      </c>
      <c r="H37" s="162">
        <v>1.1000000000000001</v>
      </c>
      <c r="I37" s="27" t="s">
        <v>223</v>
      </c>
      <c r="J37" s="74" t="s">
        <v>30</v>
      </c>
      <c r="K37" s="74" t="s">
        <v>12</v>
      </c>
      <c r="L37" s="74" t="s">
        <v>12</v>
      </c>
      <c r="M37" s="68" t="s">
        <v>164</v>
      </c>
      <c r="N37" s="69" t="s">
        <v>164</v>
      </c>
      <c r="O37" s="69" t="s">
        <v>164</v>
      </c>
      <c r="P37" s="69" t="s">
        <v>164</v>
      </c>
      <c r="Q37" s="70" t="s">
        <v>164</v>
      </c>
      <c r="R37" s="28" t="s">
        <v>30</v>
      </c>
      <c r="S37" s="29" t="s">
        <v>13</v>
      </c>
      <c r="T37" s="29" t="s">
        <v>13</v>
      </c>
      <c r="U37" s="29" t="s">
        <v>373</v>
      </c>
      <c r="V37" s="30" t="s">
        <v>43</v>
      </c>
      <c r="W37" s="173" t="s">
        <v>43</v>
      </c>
      <c r="X37" s="173" t="s">
        <v>444</v>
      </c>
      <c r="Y37" s="173" t="s">
        <v>444</v>
      </c>
    </row>
    <row r="38" spans="2:25" ht="30" customHeight="1" thickBot="1" x14ac:dyDescent="0.25">
      <c r="B38" s="198"/>
      <c r="C38" s="15" t="s">
        <v>14</v>
      </c>
      <c r="D38" s="31" t="s">
        <v>110</v>
      </c>
      <c r="E38" s="32" t="s">
        <v>125</v>
      </c>
      <c r="F38" s="33" t="s">
        <v>15</v>
      </c>
      <c r="G38" s="33" t="s">
        <v>15</v>
      </c>
      <c r="H38" s="168" t="s">
        <v>37</v>
      </c>
      <c r="I38" s="33" t="s">
        <v>223</v>
      </c>
      <c r="J38" s="75" t="s">
        <v>30</v>
      </c>
      <c r="K38" s="75" t="s">
        <v>12</v>
      </c>
      <c r="L38" s="75" t="s">
        <v>12</v>
      </c>
      <c r="M38" s="71" t="s">
        <v>165</v>
      </c>
      <c r="N38" s="81" t="s">
        <v>165</v>
      </c>
      <c r="O38" s="81" t="s">
        <v>165</v>
      </c>
      <c r="P38" s="81" t="s">
        <v>165</v>
      </c>
      <c r="Q38" s="82" t="s">
        <v>165</v>
      </c>
      <c r="R38" s="34" t="s">
        <v>15</v>
      </c>
      <c r="S38" s="35" t="s">
        <v>15</v>
      </c>
      <c r="T38" s="35" t="s">
        <v>15</v>
      </c>
      <c r="U38" s="35" t="s">
        <v>374</v>
      </c>
      <c r="V38" s="36" t="s">
        <v>37</v>
      </c>
      <c r="W38" s="178" t="s">
        <v>37</v>
      </c>
      <c r="X38" s="178" t="s">
        <v>37</v>
      </c>
      <c r="Y38" s="178" t="s">
        <v>37</v>
      </c>
    </row>
    <row r="39" spans="2:25" ht="49.5" customHeight="1" thickBot="1" x14ac:dyDescent="0.25">
      <c r="B39" s="17" t="s">
        <v>79</v>
      </c>
      <c r="C39" s="18" t="s">
        <v>6</v>
      </c>
      <c r="D39" s="48" t="s">
        <v>8</v>
      </c>
      <c r="E39" s="49" t="s">
        <v>8</v>
      </c>
      <c r="F39" s="50" t="s">
        <v>60</v>
      </c>
      <c r="G39" s="50" t="s">
        <v>60</v>
      </c>
      <c r="H39" s="50" t="s">
        <v>60</v>
      </c>
      <c r="I39" s="3" t="s">
        <v>278</v>
      </c>
      <c r="J39" s="3" t="s">
        <v>230</v>
      </c>
      <c r="K39" s="3" t="s">
        <v>230</v>
      </c>
      <c r="L39" s="78" t="s">
        <v>7</v>
      </c>
      <c r="M39" s="83" t="s">
        <v>65</v>
      </c>
      <c r="N39" s="84" t="s">
        <v>65</v>
      </c>
      <c r="O39" s="84" t="s">
        <v>60</v>
      </c>
      <c r="P39" s="84" t="s">
        <v>60</v>
      </c>
      <c r="Q39" s="85" t="s">
        <v>166</v>
      </c>
      <c r="R39" s="43" t="s">
        <v>122</v>
      </c>
      <c r="S39" s="44" t="s">
        <v>60</v>
      </c>
      <c r="T39" s="44" t="s">
        <v>60</v>
      </c>
      <c r="U39" s="44" t="s">
        <v>60</v>
      </c>
      <c r="V39" s="45" t="s">
        <v>42</v>
      </c>
      <c r="W39" s="181" t="s">
        <v>362</v>
      </c>
      <c r="X39" s="181" t="s">
        <v>445</v>
      </c>
      <c r="Y39" s="181" t="s">
        <v>445</v>
      </c>
    </row>
    <row r="40" spans="2:25" ht="49.5" customHeight="1" x14ac:dyDescent="0.2">
      <c r="B40" s="196" t="s">
        <v>51</v>
      </c>
      <c r="C40" s="13" t="s">
        <v>107</v>
      </c>
      <c r="D40" s="19">
        <v>2015</v>
      </c>
      <c r="E40" s="21" t="s">
        <v>131</v>
      </c>
      <c r="F40" s="21">
        <v>2016</v>
      </c>
      <c r="G40" s="21">
        <v>2020</v>
      </c>
      <c r="H40" s="21">
        <v>2022</v>
      </c>
      <c r="I40" s="21">
        <v>2018</v>
      </c>
      <c r="J40" s="76">
        <v>2018</v>
      </c>
      <c r="K40" s="76">
        <v>2020</v>
      </c>
      <c r="L40" s="76" t="s">
        <v>21</v>
      </c>
      <c r="M40" s="65" t="s">
        <v>197</v>
      </c>
      <c r="N40" s="66" t="s">
        <v>167</v>
      </c>
      <c r="O40" s="66" t="s">
        <v>167</v>
      </c>
      <c r="P40" s="66" t="s">
        <v>167</v>
      </c>
      <c r="Q40" s="67" t="s">
        <v>168</v>
      </c>
      <c r="R40" s="22" t="s">
        <v>27</v>
      </c>
      <c r="S40" s="23" t="s">
        <v>362</v>
      </c>
      <c r="T40" s="23" t="s">
        <v>362</v>
      </c>
      <c r="U40" s="23" t="s">
        <v>362</v>
      </c>
      <c r="V40" s="24" t="s">
        <v>375</v>
      </c>
      <c r="W40" s="172" t="s">
        <v>375</v>
      </c>
      <c r="X40" s="172" t="s">
        <v>375</v>
      </c>
      <c r="Y40" s="172" t="s">
        <v>375</v>
      </c>
    </row>
    <row r="41" spans="2:25" ht="78" customHeight="1" x14ac:dyDescent="0.2">
      <c r="B41" s="197"/>
      <c r="C41" s="14" t="s">
        <v>136</v>
      </c>
      <c r="D41" s="25" t="s">
        <v>51</v>
      </c>
      <c r="E41" s="27" t="s">
        <v>46</v>
      </c>
      <c r="F41" s="27" t="s">
        <v>51</v>
      </c>
      <c r="G41" s="162" t="s">
        <v>383</v>
      </c>
      <c r="H41" s="162" t="s">
        <v>411</v>
      </c>
      <c r="I41" s="27" t="s">
        <v>51</v>
      </c>
      <c r="J41" s="74" t="s">
        <v>51</v>
      </c>
      <c r="K41" s="74" t="s">
        <v>46</v>
      </c>
      <c r="L41" s="79" t="s">
        <v>152</v>
      </c>
      <c r="M41" s="68" t="s">
        <v>51</v>
      </c>
      <c r="N41" s="69" t="s">
        <v>117</v>
      </c>
      <c r="O41" s="69" t="s">
        <v>118</v>
      </c>
      <c r="P41" s="69" t="s">
        <v>118</v>
      </c>
      <c r="Q41" s="70" t="s">
        <v>169</v>
      </c>
      <c r="R41" s="28" t="s">
        <v>150</v>
      </c>
      <c r="S41" s="150" t="s">
        <v>313</v>
      </c>
      <c r="T41" s="150" t="s">
        <v>313</v>
      </c>
      <c r="U41" s="29" t="s">
        <v>313</v>
      </c>
      <c r="V41" s="5" t="s">
        <v>420</v>
      </c>
      <c r="W41" s="182" t="s">
        <v>405</v>
      </c>
      <c r="X41" s="182" t="s">
        <v>405</v>
      </c>
      <c r="Y41" s="182" t="s">
        <v>405</v>
      </c>
    </row>
    <row r="42" spans="2:25" ht="58.5" customHeight="1" x14ac:dyDescent="0.2">
      <c r="B42" s="197"/>
      <c r="C42" s="155" t="s">
        <v>339</v>
      </c>
      <c r="D42" s="122" t="s">
        <v>340</v>
      </c>
      <c r="E42" s="156" t="s">
        <v>341</v>
      </c>
      <c r="F42" s="124" t="s">
        <v>340</v>
      </c>
      <c r="G42" s="124" t="s">
        <v>344</v>
      </c>
      <c r="H42" s="124" t="s">
        <v>344</v>
      </c>
      <c r="I42" s="124" t="s">
        <v>340</v>
      </c>
      <c r="J42" s="125" t="s">
        <v>340</v>
      </c>
      <c r="K42" s="157" t="s">
        <v>341</v>
      </c>
      <c r="L42" s="158" t="s">
        <v>341</v>
      </c>
      <c r="M42" s="126" t="s">
        <v>340</v>
      </c>
      <c r="N42" s="127" t="s">
        <v>343</v>
      </c>
      <c r="O42" s="127" t="s">
        <v>343</v>
      </c>
      <c r="P42" s="127" t="s">
        <v>343</v>
      </c>
      <c r="Q42" s="128" t="s">
        <v>343</v>
      </c>
      <c r="R42" s="37" t="s">
        <v>340</v>
      </c>
      <c r="S42" s="159" t="s">
        <v>342</v>
      </c>
      <c r="T42" s="159" t="s">
        <v>346</v>
      </c>
      <c r="U42" s="159" t="s">
        <v>346</v>
      </c>
      <c r="V42" s="160" t="s">
        <v>345</v>
      </c>
      <c r="W42" s="183" t="s">
        <v>406</v>
      </c>
      <c r="X42" s="183" t="s">
        <v>406</v>
      </c>
      <c r="Y42" s="183" t="s">
        <v>406</v>
      </c>
    </row>
    <row r="43" spans="2:25" ht="37.5" customHeight="1" thickBot="1" x14ac:dyDescent="0.25">
      <c r="B43" s="198"/>
      <c r="C43" s="15" t="s">
        <v>132</v>
      </c>
      <c r="D43" s="33" t="s">
        <v>410</v>
      </c>
      <c r="E43" s="33" t="s">
        <v>410</v>
      </c>
      <c r="F43" s="33" t="s">
        <v>410</v>
      </c>
      <c r="G43" s="33" t="s">
        <v>410</v>
      </c>
      <c r="H43" s="33" t="s">
        <v>410</v>
      </c>
      <c r="I43" s="33" t="s">
        <v>410</v>
      </c>
      <c r="J43" s="33" t="s">
        <v>410</v>
      </c>
      <c r="K43" s="33" t="s">
        <v>410</v>
      </c>
      <c r="L43" s="75" t="s">
        <v>139</v>
      </c>
      <c r="M43" s="71" t="s">
        <v>170</v>
      </c>
      <c r="N43" s="81" t="s">
        <v>170</v>
      </c>
      <c r="O43" s="81" t="s">
        <v>170</v>
      </c>
      <c r="P43" s="81" t="s">
        <v>170</v>
      </c>
      <c r="Q43" s="82" t="s">
        <v>170</v>
      </c>
      <c r="R43" s="34" t="s">
        <v>140</v>
      </c>
      <c r="S43" s="35" t="s">
        <v>140</v>
      </c>
      <c r="T43" s="35" t="s">
        <v>410</v>
      </c>
      <c r="U43" s="35" t="s">
        <v>410</v>
      </c>
      <c r="V43" s="35" t="s">
        <v>410</v>
      </c>
      <c r="W43" s="35" t="s">
        <v>410</v>
      </c>
      <c r="X43" s="35" t="s">
        <v>410</v>
      </c>
      <c r="Y43" s="35" t="s">
        <v>410</v>
      </c>
    </row>
    <row r="44" spans="2:25" x14ac:dyDescent="0.2">
      <c r="B44" s="2"/>
    </row>
    <row r="45" spans="2:25" x14ac:dyDescent="0.2">
      <c r="B45" s="2"/>
    </row>
    <row r="46" spans="2:25" x14ac:dyDescent="0.2">
      <c r="B46" s="2"/>
      <c r="C46" s="151" t="s">
        <v>134</v>
      </c>
      <c r="D46" s="110"/>
      <c r="E46" s="110"/>
      <c r="F46" s="110"/>
      <c r="G46" s="110"/>
      <c r="H46" s="110"/>
      <c r="I46" s="110"/>
      <c r="J46" s="110"/>
      <c r="K46" s="110"/>
      <c r="L46" s="110"/>
      <c r="M46" s="110"/>
      <c r="N46" s="110"/>
      <c r="O46" s="110"/>
      <c r="P46" s="110"/>
      <c r="Q46" s="110"/>
    </row>
    <row r="47" spans="2:25" x14ac:dyDescent="0.2">
      <c r="B47" s="2"/>
      <c r="C47" s="151" t="s">
        <v>135</v>
      </c>
      <c r="D47" s="111"/>
      <c r="E47" s="111"/>
      <c r="F47" s="110"/>
      <c r="G47" s="110"/>
      <c r="H47" s="110"/>
      <c r="I47" s="110"/>
      <c r="J47" s="110"/>
      <c r="K47" s="110"/>
      <c r="L47" s="110"/>
      <c r="M47" s="110"/>
      <c r="N47" s="110"/>
      <c r="O47" s="110"/>
      <c r="P47" s="110"/>
      <c r="Q47" s="110"/>
    </row>
    <row r="48" spans="2:25" x14ac:dyDescent="0.2">
      <c r="B48" s="2"/>
      <c r="C48" s="112" t="s">
        <v>336</v>
      </c>
      <c r="D48" s="110"/>
      <c r="E48" s="110"/>
      <c r="F48" s="110"/>
      <c r="G48" s="110"/>
      <c r="H48" s="110"/>
      <c r="I48" s="110"/>
      <c r="J48" s="110"/>
      <c r="K48" s="110"/>
      <c r="L48" s="110"/>
      <c r="M48" s="113" t="s">
        <v>205</v>
      </c>
      <c r="N48" s="110"/>
      <c r="O48" s="110"/>
      <c r="P48" s="110"/>
      <c r="Q48" s="110"/>
    </row>
    <row r="49" spans="2:25" x14ac:dyDescent="0.2">
      <c r="B49" s="2"/>
      <c r="C49" s="153" t="s">
        <v>352</v>
      </c>
      <c r="D49" s="110"/>
      <c r="E49" s="110"/>
      <c r="F49" s="110"/>
      <c r="G49" s="110"/>
      <c r="H49" s="110"/>
      <c r="I49" s="110"/>
      <c r="J49" s="110"/>
      <c r="K49" s="110"/>
      <c r="L49" s="110"/>
      <c r="M49" s="113"/>
      <c r="N49" s="110"/>
      <c r="O49" s="110"/>
      <c r="P49" s="110"/>
      <c r="Q49" s="110"/>
    </row>
    <row r="50" spans="2:25" x14ac:dyDescent="0.2">
      <c r="B50" s="2"/>
      <c r="C50" s="152" t="s">
        <v>353</v>
      </c>
      <c r="D50" s="111"/>
      <c r="E50" s="111"/>
      <c r="F50" s="110"/>
      <c r="G50" s="110"/>
      <c r="H50" s="110"/>
      <c r="I50" s="110"/>
      <c r="J50" s="110"/>
      <c r="K50" s="110"/>
      <c r="L50" s="110"/>
      <c r="M50" s="110"/>
      <c r="N50" s="110"/>
      <c r="O50" s="110"/>
      <c r="P50" s="110"/>
      <c r="Q50" s="110"/>
    </row>
    <row r="51" spans="2:25" x14ac:dyDescent="0.2">
      <c r="B51" s="2"/>
      <c r="C51" s="153" t="s">
        <v>347</v>
      </c>
      <c r="D51" s="110"/>
      <c r="E51" s="110"/>
      <c r="F51" s="110"/>
      <c r="G51" s="110"/>
      <c r="H51" s="153" t="s">
        <v>376</v>
      </c>
      <c r="I51" s="110"/>
      <c r="J51" s="110"/>
      <c r="K51" s="110"/>
      <c r="L51" s="110"/>
      <c r="M51" s="110"/>
      <c r="N51" s="110"/>
      <c r="O51" s="110"/>
      <c r="P51" s="110"/>
      <c r="Q51" s="110"/>
    </row>
    <row r="52" spans="2:25" x14ac:dyDescent="0.2">
      <c r="B52" s="111"/>
      <c r="C52" s="153" t="s">
        <v>348</v>
      </c>
      <c r="D52" s="110"/>
      <c r="E52" s="110"/>
      <c r="F52" s="110"/>
      <c r="G52" s="110"/>
      <c r="H52" s="110"/>
      <c r="I52" s="153" t="s">
        <v>283</v>
      </c>
      <c r="J52" s="110"/>
      <c r="K52" s="110"/>
      <c r="L52" s="110"/>
      <c r="M52" s="110"/>
      <c r="N52" s="110"/>
      <c r="O52" s="110"/>
      <c r="P52" s="110"/>
      <c r="Q52" s="110"/>
    </row>
    <row r="53" spans="2:25" x14ac:dyDescent="0.2">
      <c r="B53" s="111"/>
      <c r="C53" s="153" t="s">
        <v>349</v>
      </c>
      <c r="D53" s="110"/>
      <c r="E53" s="110"/>
      <c r="F53" s="110"/>
      <c r="G53" s="110"/>
      <c r="H53" s="110"/>
      <c r="I53" s="110"/>
      <c r="J53" s="110"/>
      <c r="K53" s="110"/>
      <c r="L53" s="110"/>
      <c r="M53" s="110"/>
      <c r="N53" s="110"/>
      <c r="O53" s="110"/>
      <c r="P53" s="110"/>
      <c r="Q53" s="110"/>
      <c r="T53" s="153" t="s">
        <v>335</v>
      </c>
    </row>
    <row r="54" spans="2:25" x14ac:dyDescent="0.2">
      <c r="B54" s="111"/>
      <c r="C54" s="153" t="s">
        <v>395</v>
      </c>
      <c r="D54" s="110"/>
      <c r="E54" s="110"/>
      <c r="F54" s="110"/>
      <c r="G54" s="110"/>
      <c r="H54" s="110"/>
      <c r="I54" s="110"/>
      <c r="J54" s="110"/>
      <c r="K54" s="110"/>
      <c r="L54" s="110"/>
      <c r="M54" s="110"/>
      <c r="N54" s="110"/>
      <c r="O54" s="110"/>
      <c r="P54" s="110"/>
      <c r="Q54" s="110"/>
      <c r="X54" s="153" t="s">
        <v>396</v>
      </c>
      <c r="Y54" s="153" t="s">
        <v>396</v>
      </c>
    </row>
    <row r="55" spans="2:25" x14ac:dyDescent="0.2">
      <c r="B55" s="141" t="s">
        <v>262</v>
      </c>
      <c r="C55" s="110"/>
      <c r="D55" s="110"/>
      <c r="E55" s="110"/>
      <c r="F55" s="110"/>
      <c r="G55" s="110"/>
      <c r="H55" s="110"/>
      <c r="I55" s="114"/>
      <c r="J55" s="114"/>
      <c r="K55" s="114"/>
      <c r="L55" s="114"/>
      <c r="M55" s="114"/>
      <c r="N55" s="114"/>
      <c r="O55" s="114"/>
      <c r="P55" s="114"/>
      <c r="Q55" s="114"/>
      <c r="R55" s="59"/>
      <c r="S55" s="59"/>
      <c r="T55" s="59"/>
      <c r="U55" s="59"/>
      <c r="V55" s="59"/>
      <c r="W55" s="59"/>
      <c r="X55" s="59"/>
      <c r="Y55" s="59"/>
    </row>
    <row r="56" spans="2:25" x14ac:dyDescent="0.2">
      <c r="B56" s="142" t="s">
        <v>255</v>
      </c>
      <c r="C56" s="143" t="s">
        <v>257</v>
      </c>
      <c r="D56" t="s">
        <v>259</v>
      </c>
      <c r="I56" s="59"/>
      <c r="J56" s="59"/>
      <c r="K56" s="59"/>
      <c r="L56" s="59"/>
      <c r="M56" s="59"/>
      <c r="N56" s="59"/>
      <c r="O56" s="59"/>
      <c r="P56" s="59"/>
      <c r="Q56" s="59"/>
      <c r="R56" s="59"/>
      <c r="S56" s="59"/>
      <c r="T56" s="59"/>
      <c r="U56" s="59"/>
      <c r="V56" s="59"/>
      <c r="W56" s="59"/>
      <c r="X56" s="59"/>
      <c r="Y56" s="59"/>
    </row>
    <row r="57" spans="2:25" x14ac:dyDescent="0.2">
      <c r="B57" s="142" t="s">
        <v>256</v>
      </c>
      <c r="C57" s="144" t="s">
        <v>258</v>
      </c>
      <c r="D57" s="1" t="s">
        <v>260</v>
      </c>
      <c r="E57" s="1" t="s">
        <v>261</v>
      </c>
      <c r="F57" s="1"/>
      <c r="G57" s="1"/>
      <c r="H57" s="1"/>
      <c r="I57" s="60"/>
      <c r="J57" s="60"/>
      <c r="K57" s="60"/>
      <c r="L57" s="60"/>
      <c r="M57" s="60"/>
      <c r="N57" s="60"/>
      <c r="O57" s="60"/>
      <c r="P57" s="60"/>
      <c r="Q57" s="60"/>
      <c r="R57" s="60"/>
      <c r="S57" s="60"/>
      <c r="T57" s="60"/>
      <c r="U57" s="60"/>
      <c r="V57" s="60"/>
      <c r="W57" s="60"/>
      <c r="X57" s="59"/>
      <c r="Y57" s="59"/>
    </row>
    <row r="58" spans="2:25" x14ac:dyDescent="0.2">
      <c r="B58" s="142" t="s">
        <v>280</v>
      </c>
      <c r="C58" s="144" t="s">
        <v>281</v>
      </c>
      <c r="D58" s="1" t="s">
        <v>284</v>
      </c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</row>
    <row r="59" spans="2:25" x14ac:dyDescent="0.2">
      <c r="B59" s="142" t="s">
        <v>337</v>
      </c>
      <c r="C59" s="154">
        <v>43220</v>
      </c>
      <c r="D59" t="s">
        <v>338</v>
      </c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</row>
    <row r="60" spans="2:25" x14ac:dyDescent="0.2">
      <c r="B60" s="1" t="s">
        <v>389</v>
      </c>
      <c r="C60" s="154">
        <v>43680</v>
      </c>
      <c r="D60" s="171" t="s">
        <v>407</v>
      </c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</row>
    <row r="61" spans="2:25" x14ac:dyDescent="0.2">
      <c r="B61" s="1" t="s">
        <v>446</v>
      </c>
      <c r="C61" s="154">
        <v>43770</v>
      </c>
      <c r="D61" s="171" t="s">
        <v>447</v>
      </c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</row>
    <row r="62" spans="2:25" x14ac:dyDescent="0.2">
      <c r="B62" s="1" t="s">
        <v>456</v>
      </c>
      <c r="C62" s="188">
        <v>43979</v>
      </c>
      <c r="D62" s="1" t="s">
        <v>457</v>
      </c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</row>
    <row r="63" spans="2:25" x14ac:dyDescent="0.2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</row>
    <row r="64" spans="2:25" x14ac:dyDescent="0.2">
      <c r="B64" s="1"/>
      <c r="C64" s="1"/>
      <c r="D64" s="1"/>
      <c r="E64" s="1"/>
      <c r="F64" s="1"/>
      <c r="G64" s="1"/>
      <c r="H64" s="1"/>
      <c r="I64" s="1">
        <f>24*0.57</f>
        <v>13.68</v>
      </c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</row>
    <row r="65" spans="2:23" x14ac:dyDescent="0.2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</row>
  </sheetData>
  <mergeCells count="11">
    <mergeCell ref="D8:L8"/>
    <mergeCell ref="B8:C8"/>
    <mergeCell ref="M8:Q8"/>
    <mergeCell ref="R8:Y8"/>
    <mergeCell ref="B40:B43"/>
    <mergeCell ref="B10:B14"/>
    <mergeCell ref="B15:B19"/>
    <mergeCell ref="B20:B26"/>
    <mergeCell ref="B27:B30"/>
    <mergeCell ref="B31:B35"/>
    <mergeCell ref="B36:B38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4:X65"/>
  <sheetViews>
    <sheetView tabSelected="1" topLeftCell="A7" zoomScaleNormal="100" workbookViewId="0">
      <pane xSplit="3" ySplit="3" topLeftCell="D10" activePane="bottomRight" state="frozen"/>
      <selection activeCell="A7" sqref="A7"/>
      <selection pane="topRight" activeCell="D7" sqref="D7"/>
      <selection pane="bottomLeft" activeCell="A10" sqref="A10"/>
      <selection pane="bottomRight" activeCell="D10" sqref="D10"/>
    </sheetView>
  </sheetViews>
  <sheetFormatPr baseColWidth="10" defaultColWidth="8.83203125" defaultRowHeight="15" x14ac:dyDescent="0.2"/>
  <cols>
    <col min="2" max="2" width="17.83203125" customWidth="1"/>
    <col min="3" max="3" width="32.5" customWidth="1"/>
    <col min="4" max="12" width="14.33203125" customWidth="1"/>
    <col min="13" max="22" width="18.1640625" customWidth="1"/>
  </cols>
  <sheetData>
    <row r="4" spans="2:22" ht="19" x14ac:dyDescent="0.25">
      <c r="B4" s="6" t="s">
        <v>196</v>
      </c>
      <c r="C4" s="6"/>
    </row>
    <row r="5" spans="2:22" ht="19" x14ac:dyDescent="0.25">
      <c r="B5" s="6" t="s">
        <v>138</v>
      </c>
      <c r="C5" s="7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</row>
    <row r="6" spans="2:22" ht="19" x14ac:dyDescent="0.25">
      <c r="B6" s="6"/>
      <c r="C6" s="7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</row>
    <row r="7" spans="2:22" ht="16" thickBot="1" x14ac:dyDescent="0.25">
      <c r="B7" s="4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</row>
    <row r="8" spans="2:22" ht="26.25" customHeight="1" thickBot="1" x14ac:dyDescent="0.25">
      <c r="B8" s="192"/>
      <c r="C8" s="193"/>
      <c r="D8" s="189" t="s">
        <v>334</v>
      </c>
      <c r="E8" s="190"/>
      <c r="F8" s="190"/>
      <c r="G8" s="190"/>
      <c r="H8" s="190"/>
      <c r="I8" s="190"/>
      <c r="J8" s="190"/>
      <c r="K8" s="190"/>
      <c r="L8" s="191"/>
      <c r="M8" s="194" t="s">
        <v>332</v>
      </c>
      <c r="N8" s="190"/>
      <c r="O8" s="190"/>
      <c r="P8" s="190"/>
      <c r="Q8" s="191"/>
      <c r="R8" s="195" t="s">
        <v>333</v>
      </c>
      <c r="S8" s="190"/>
      <c r="T8" s="190"/>
      <c r="U8" s="190"/>
      <c r="V8" s="191"/>
    </row>
    <row r="9" spans="2:22" ht="39.75" customHeight="1" thickBot="1" x14ac:dyDescent="0.25">
      <c r="B9" s="8" t="s">
        <v>80</v>
      </c>
      <c r="C9" s="9" t="s">
        <v>0</v>
      </c>
      <c r="D9" s="10" t="s">
        <v>109</v>
      </c>
      <c r="E9" s="9" t="s">
        <v>124</v>
      </c>
      <c r="F9" s="11" t="s">
        <v>18</v>
      </c>
      <c r="G9" s="11" t="s">
        <v>31</v>
      </c>
      <c r="H9" s="51" t="s">
        <v>207</v>
      </c>
      <c r="I9" s="51" t="s">
        <v>147</v>
      </c>
      <c r="J9" s="51" t="s">
        <v>213</v>
      </c>
      <c r="K9" s="51" t="s">
        <v>214</v>
      </c>
      <c r="L9" s="72" t="s">
        <v>148</v>
      </c>
      <c r="M9" s="80" t="s">
        <v>119</v>
      </c>
      <c r="N9" s="11" t="s">
        <v>62</v>
      </c>
      <c r="O9" s="11" t="s">
        <v>154</v>
      </c>
      <c r="P9" s="11" t="s">
        <v>155</v>
      </c>
      <c r="Q9" s="12" t="s">
        <v>156</v>
      </c>
      <c r="R9" s="9" t="s">
        <v>22</v>
      </c>
      <c r="S9" s="11" t="s">
        <v>149</v>
      </c>
      <c r="T9" s="51" t="s">
        <v>330</v>
      </c>
      <c r="U9" s="51" t="s">
        <v>331</v>
      </c>
      <c r="V9" s="12" t="s">
        <v>32</v>
      </c>
    </row>
    <row r="10" spans="2:22" ht="30" customHeight="1" x14ac:dyDescent="0.2">
      <c r="B10" s="196" t="s">
        <v>77</v>
      </c>
      <c r="C10" s="13" t="s">
        <v>23</v>
      </c>
      <c r="D10" s="61" t="s">
        <v>25</v>
      </c>
      <c r="E10" s="62" t="s">
        <v>35</v>
      </c>
      <c r="F10" s="63" t="s">
        <v>172</v>
      </c>
      <c r="G10" s="63" t="s">
        <v>173</v>
      </c>
      <c r="H10" s="64" t="s">
        <v>174</v>
      </c>
      <c r="I10" s="64" t="s">
        <v>25</v>
      </c>
      <c r="J10" s="73" t="s">
        <v>35</v>
      </c>
      <c r="K10" s="73" t="s">
        <v>224</v>
      </c>
      <c r="L10" s="73" t="s">
        <v>25</v>
      </c>
      <c r="M10" s="115" t="s">
        <v>120</v>
      </c>
      <c r="N10" s="116" t="s">
        <v>64</v>
      </c>
      <c r="O10" s="116" t="s">
        <v>64</v>
      </c>
      <c r="P10" s="116" t="s">
        <v>157</v>
      </c>
      <c r="Q10" s="117" t="s">
        <v>171</v>
      </c>
      <c r="R10" s="52" t="s">
        <v>24</v>
      </c>
      <c r="S10" s="53" t="s">
        <v>25</v>
      </c>
      <c r="T10" s="149" t="s">
        <v>25</v>
      </c>
      <c r="U10" s="149" t="s">
        <v>315</v>
      </c>
      <c r="V10" s="54" t="s">
        <v>41</v>
      </c>
    </row>
    <row r="11" spans="2:22" ht="30" customHeight="1" x14ac:dyDescent="0.2">
      <c r="B11" s="197"/>
      <c r="C11" s="14" t="s">
        <v>73</v>
      </c>
      <c r="D11" s="25" t="s">
        <v>108</v>
      </c>
      <c r="E11" s="26" t="s">
        <v>26</v>
      </c>
      <c r="F11" s="27" t="s">
        <v>68</v>
      </c>
      <c r="G11" s="27" t="s">
        <v>69</v>
      </c>
      <c r="H11" s="27" t="s">
        <v>70</v>
      </c>
      <c r="I11" s="27" t="s">
        <v>200</v>
      </c>
      <c r="J11" s="74" t="s">
        <v>108</v>
      </c>
      <c r="K11" s="74" t="s">
        <v>69</v>
      </c>
      <c r="L11" s="74" t="s">
        <v>21</v>
      </c>
      <c r="M11" s="86" t="s">
        <v>63</v>
      </c>
      <c r="N11" s="87" t="s">
        <v>180</v>
      </c>
      <c r="O11" s="87" t="s">
        <v>180</v>
      </c>
      <c r="P11" s="87" t="s">
        <v>180</v>
      </c>
      <c r="Q11" s="88" t="s">
        <v>180</v>
      </c>
      <c r="R11" s="28" t="s">
        <v>71</v>
      </c>
      <c r="S11" s="29" t="s">
        <v>68</v>
      </c>
      <c r="T11" s="29" t="s">
        <v>68</v>
      </c>
      <c r="U11" s="29" t="s">
        <v>70</v>
      </c>
      <c r="V11" s="30" t="s">
        <v>69</v>
      </c>
    </row>
    <row r="12" spans="2:22" ht="30" customHeight="1" x14ac:dyDescent="0.2">
      <c r="B12" s="197"/>
      <c r="C12" s="14" t="s">
        <v>56</v>
      </c>
      <c r="D12" s="25">
        <v>1</v>
      </c>
      <c r="E12" s="26">
        <v>1</v>
      </c>
      <c r="F12" s="27" t="s">
        <v>57</v>
      </c>
      <c r="G12" s="27" t="s">
        <v>57</v>
      </c>
      <c r="H12" s="27" t="s">
        <v>58</v>
      </c>
      <c r="I12" s="27">
        <v>1</v>
      </c>
      <c r="J12" s="74" t="s">
        <v>225</v>
      </c>
      <c r="K12" s="74" t="s">
        <v>225</v>
      </c>
      <c r="L12" s="74">
        <v>4</v>
      </c>
      <c r="M12" s="68">
        <v>1</v>
      </c>
      <c r="N12" s="69">
        <v>1</v>
      </c>
      <c r="O12" s="69">
        <v>1</v>
      </c>
      <c r="P12" s="69">
        <v>1</v>
      </c>
      <c r="Q12" s="70">
        <v>2</v>
      </c>
      <c r="R12" s="28">
        <v>1</v>
      </c>
      <c r="S12" s="29">
        <v>1</v>
      </c>
      <c r="T12" s="29">
        <v>1</v>
      </c>
      <c r="U12" s="29">
        <v>1</v>
      </c>
      <c r="V12" s="30">
        <v>1</v>
      </c>
    </row>
    <row r="13" spans="2:22" ht="48" customHeight="1" x14ac:dyDescent="0.2">
      <c r="B13" s="197"/>
      <c r="C13" s="14" t="s">
        <v>215</v>
      </c>
      <c r="D13" s="25" t="s">
        <v>53</v>
      </c>
      <c r="E13" s="26" t="s">
        <v>53</v>
      </c>
      <c r="F13" s="27" t="s">
        <v>54</v>
      </c>
      <c r="G13" s="27" t="s">
        <v>54</v>
      </c>
      <c r="H13" s="27" t="s">
        <v>55</v>
      </c>
      <c r="I13" s="27" t="s">
        <v>53</v>
      </c>
      <c r="J13" s="74" t="s">
        <v>53</v>
      </c>
      <c r="K13" s="74" t="s">
        <v>53</v>
      </c>
      <c r="L13" s="74" t="s">
        <v>53</v>
      </c>
      <c r="M13" s="68" t="s">
        <v>250</v>
      </c>
      <c r="N13" s="69" t="s">
        <v>250</v>
      </c>
      <c r="O13" s="69" t="s">
        <v>250</v>
      </c>
      <c r="P13" s="69" t="s">
        <v>250</v>
      </c>
      <c r="Q13" s="70" t="s">
        <v>250</v>
      </c>
      <c r="R13" s="28" t="s">
        <v>54</v>
      </c>
      <c r="S13" s="29" t="s">
        <v>54</v>
      </c>
      <c r="T13" s="29" t="s">
        <v>312</v>
      </c>
      <c r="U13" s="29" t="s">
        <v>55</v>
      </c>
      <c r="V13" s="30" t="s">
        <v>53</v>
      </c>
    </row>
    <row r="14" spans="2:22" ht="30" customHeight="1" thickBot="1" x14ac:dyDescent="0.25">
      <c r="B14" s="198"/>
      <c r="C14" s="15" t="s">
        <v>16</v>
      </c>
      <c r="D14" s="31" t="s">
        <v>141</v>
      </c>
      <c r="E14" s="32" t="s">
        <v>141</v>
      </c>
      <c r="F14" s="33" t="s">
        <v>28</v>
      </c>
      <c r="G14" s="33" t="s">
        <v>28</v>
      </c>
      <c r="H14" s="33" t="s">
        <v>28</v>
      </c>
      <c r="I14" s="33" t="s">
        <v>133</v>
      </c>
      <c r="J14" s="75" t="s">
        <v>216</v>
      </c>
      <c r="K14" s="75" t="s">
        <v>216</v>
      </c>
      <c r="L14" s="75" t="s">
        <v>17</v>
      </c>
      <c r="M14" s="71" t="s">
        <v>66</v>
      </c>
      <c r="N14" s="81" t="s">
        <v>66</v>
      </c>
      <c r="O14" s="81" t="s">
        <v>61</v>
      </c>
      <c r="P14" s="81" t="s">
        <v>61</v>
      </c>
      <c r="Q14" s="82" t="s">
        <v>61</v>
      </c>
      <c r="R14" s="34" t="s">
        <v>20</v>
      </c>
      <c r="S14" s="35" t="s">
        <v>20</v>
      </c>
      <c r="T14" s="35" t="s">
        <v>28</v>
      </c>
      <c r="U14" s="35" t="s">
        <v>28</v>
      </c>
      <c r="V14" s="36" t="s">
        <v>44</v>
      </c>
    </row>
    <row r="15" spans="2:22" ht="45.75" customHeight="1" x14ac:dyDescent="0.2">
      <c r="B15" s="196" t="s">
        <v>75</v>
      </c>
      <c r="C15" s="13" t="s">
        <v>3</v>
      </c>
      <c r="D15" s="19">
        <v>8</v>
      </c>
      <c r="E15" s="95" t="s">
        <v>212</v>
      </c>
      <c r="F15" s="21" t="s">
        <v>211</v>
      </c>
      <c r="G15" s="21" t="s">
        <v>211</v>
      </c>
      <c r="H15" s="21" t="s">
        <v>316</v>
      </c>
      <c r="I15" s="21">
        <v>16</v>
      </c>
      <c r="J15" s="76" t="s">
        <v>217</v>
      </c>
      <c r="K15" s="76" t="s">
        <v>226</v>
      </c>
      <c r="L15" s="76">
        <v>8</v>
      </c>
      <c r="M15" s="89">
        <v>128</v>
      </c>
      <c r="N15" s="90">
        <v>192</v>
      </c>
      <c r="O15" s="90">
        <v>96</v>
      </c>
      <c r="P15" s="90">
        <v>128</v>
      </c>
      <c r="Q15" s="91">
        <v>256</v>
      </c>
      <c r="R15" s="22">
        <v>32</v>
      </c>
      <c r="S15" s="23">
        <v>32</v>
      </c>
      <c r="T15" s="23" t="s">
        <v>211</v>
      </c>
      <c r="U15" s="23" t="s">
        <v>316</v>
      </c>
      <c r="V15" s="24">
        <v>8</v>
      </c>
    </row>
    <row r="16" spans="2:22" ht="78" customHeight="1" x14ac:dyDescent="0.2">
      <c r="B16" s="199"/>
      <c r="C16" s="16" t="s">
        <v>181</v>
      </c>
      <c r="D16" s="92">
        <v>16</v>
      </c>
      <c r="E16" s="27" t="s">
        <v>212</v>
      </c>
      <c r="F16" s="93">
        <v>64</v>
      </c>
      <c r="G16" s="93">
        <v>64</v>
      </c>
      <c r="H16" s="93" t="s">
        <v>182</v>
      </c>
      <c r="I16" s="93">
        <v>32</v>
      </c>
      <c r="J16" s="94" t="s">
        <v>217</v>
      </c>
      <c r="K16" s="94" t="s">
        <v>226</v>
      </c>
      <c r="L16" s="94" t="s">
        <v>183</v>
      </c>
      <c r="M16" s="89">
        <v>128</v>
      </c>
      <c r="N16" s="90">
        <v>192</v>
      </c>
      <c r="O16" s="90">
        <v>96</v>
      </c>
      <c r="P16" s="90">
        <v>128</v>
      </c>
      <c r="Q16" s="91">
        <v>256</v>
      </c>
      <c r="R16" s="40">
        <v>256</v>
      </c>
      <c r="S16" s="41">
        <v>256</v>
      </c>
      <c r="T16" s="41">
        <v>256</v>
      </c>
      <c r="U16" s="41" t="s">
        <v>317</v>
      </c>
      <c r="V16" s="42">
        <v>64</v>
      </c>
    </row>
    <row r="17" spans="2:24" ht="53.25" customHeight="1" x14ac:dyDescent="0.2">
      <c r="B17" s="197"/>
      <c r="C17" s="14" t="s">
        <v>4</v>
      </c>
      <c r="D17" s="25" t="s">
        <v>324</v>
      </c>
      <c r="E17" s="26" t="s">
        <v>325</v>
      </c>
      <c r="F17" s="27" t="s">
        <v>326</v>
      </c>
      <c r="G17" s="27" t="s">
        <v>326</v>
      </c>
      <c r="H17" s="27" t="s">
        <v>327</v>
      </c>
      <c r="I17" s="27" t="s">
        <v>328</v>
      </c>
      <c r="J17" s="74" t="s">
        <v>218</v>
      </c>
      <c r="K17" s="74" t="s">
        <v>227</v>
      </c>
      <c r="L17" s="74" t="s">
        <v>324</v>
      </c>
      <c r="M17" s="68" t="s">
        <v>59</v>
      </c>
      <c r="N17" s="69" t="s">
        <v>59</v>
      </c>
      <c r="O17" s="69" t="s">
        <v>59</v>
      </c>
      <c r="P17" s="69" t="s">
        <v>59</v>
      </c>
      <c r="Q17" s="70" t="s">
        <v>59</v>
      </c>
      <c r="R17" s="28" t="s">
        <v>19</v>
      </c>
      <c r="S17" s="29" t="s">
        <v>29</v>
      </c>
      <c r="T17" s="29" t="s">
        <v>326</v>
      </c>
      <c r="U17" s="29" t="s">
        <v>327</v>
      </c>
      <c r="V17" s="30" t="s">
        <v>324</v>
      </c>
    </row>
    <row r="18" spans="2:24" ht="30" customHeight="1" x14ac:dyDescent="0.2">
      <c r="B18" s="197"/>
      <c r="C18" s="14" t="s">
        <v>5</v>
      </c>
      <c r="D18" s="25">
        <v>2</v>
      </c>
      <c r="E18" s="26">
        <v>1</v>
      </c>
      <c r="F18" s="27" t="s">
        <v>47</v>
      </c>
      <c r="G18" s="27" t="s">
        <v>47</v>
      </c>
      <c r="H18" s="27" t="s">
        <v>48</v>
      </c>
      <c r="I18" s="27">
        <v>2</v>
      </c>
      <c r="J18" s="74">
        <v>1</v>
      </c>
      <c r="K18" s="74">
        <v>1</v>
      </c>
      <c r="L18" s="74" t="s">
        <v>57</v>
      </c>
      <c r="M18" s="68">
        <v>1</v>
      </c>
      <c r="N18" s="69">
        <v>1</v>
      </c>
      <c r="O18" s="69">
        <v>2</v>
      </c>
      <c r="P18" s="69">
        <v>2</v>
      </c>
      <c r="Q18" s="70">
        <v>2</v>
      </c>
      <c r="R18" s="28">
        <v>8</v>
      </c>
      <c r="S18" s="29">
        <v>8</v>
      </c>
      <c r="T18" s="29">
        <v>8</v>
      </c>
      <c r="U18" s="29" t="s">
        <v>34</v>
      </c>
      <c r="V18" s="30">
        <v>8</v>
      </c>
    </row>
    <row r="19" spans="2:24" ht="30" customHeight="1" thickBot="1" x14ac:dyDescent="0.25">
      <c r="B19" s="198"/>
      <c r="C19" s="15" t="s">
        <v>105</v>
      </c>
      <c r="D19" s="122">
        <v>200</v>
      </c>
      <c r="E19" s="123">
        <v>200</v>
      </c>
      <c r="F19" s="124">
        <v>600</v>
      </c>
      <c r="G19" s="124" t="s">
        <v>106</v>
      </c>
      <c r="H19" s="124" t="s">
        <v>26</v>
      </c>
      <c r="I19" s="124">
        <v>1000</v>
      </c>
      <c r="J19" s="125">
        <v>200</v>
      </c>
      <c r="K19" s="125">
        <v>200</v>
      </c>
      <c r="L19" s="125" t="s">
        <v>1</v>
      </c>
      <c r="M19" s="126">
        <v>1600</v>
      </c>
      <c r="N19" s="127">
        <v>1800</v>
      </c>
      <c r="O19" s="127">
        <v>1800</v>
      </c>
      <c r="P19" s="127">
        <v>1800</v>
      </c>
      <c r="Q19" s="128">
        <v>1800</v>
      </c>
      <c r="R19" s="34">
        <v>1000</v>
      </c>
      <c r="S19" s="35">
        <v>1000</v>
      </c>
      <c r="T19" s="38">
        <v>600</v>
      </c>
      <c r="U19" s="38" t="s">
        <v>26</v>
      </c>
      <c r="V19" s="36">
        <v>200</v>
      </c>
    </row>
    <row r="20" spans="2:24" ht="30" customHeight="1" x14ac:dyDescent="0.2">
      <c r="B20" s="196" t="s">
        <v>76</v>
      </c>
      <c r="C20" s="129" t="s">
        <v>72</v>
      </c>
      <c r="D20" s="118" t="s">
        <v>92</v>
      </c>
      <c r="E20" s="119" t="s">
        <v>93</v>
      </c>
      <c r="F20" s="119" t="s">
        <v>94</v>
      </c>
      <c r="G20" s="119" t="s">
        <v>94</v>
      </c>
      <c r="H20" s="119" t="s">
        <v>96</v>
      </c>
      <c r="I20" s="119" t="s">
        <v>92</v>
      </c>
      <c r="J20" s="119" t="s">
        <v>219</v>
      </c>
      <c r="K20" s="119" t="s">
        <v>219</v>
      </c>
      <c r="L20" s="140">
        <v>512</v>
      </c>
      <c r="M20" s="115" t="s">
        <v>100</v>
      </c>
      <c r="N20" s="116" t="s">
        <v>158</v>
      </c>
      <c r="O20" s="116" t="s">
        <v>98</v>
      </c>
      <c r="P20" s="116" t="s">
        <v>98</v>
      </c>
      <c r="Q20" s="117" t="s">
        <v>159</v>
      </c>
      <c r="R20" s="52" t="s">
        <v>98</v>
      </c>
      <c r="S20" s="53" t="s">
        <v>94</v>
      </c>
      <c r="T20" s="53" t="s">
        <v>94</v>
      </c>
      <c r="U20" s="53" t="s">
        <v>96</v>
      </c>
      <c r="V20" s="54" t="s">
        <v>101</v>
      </c>
    </row>
    <row r="21" spans="2:24" ht="30" customHeight="1" x14ac:dyDescent="0.2">
      <c r="B21" s="197"/>
      <c r="C21" s="130" t="s">
        <v>184</v>
      </c>
      <c r="D21" s="25" t="s">
        <v>93</v>
      </c>
      <c r="E21" s="27" t="s">
        <v>93</v>
      </c>
      <c r="F21" s="27" t="s">
        <v>95</v>
      </c>
      <c r="G21" s="27" t="s">
        <v>95</v>
      </c>
      <c r="H21" s="27" t="s">
        <v>97</v>
      </c>
      <c r="I21" s="27" t="s">
        <v>93</v>
      </c>
      <c r="J21" s="27" t="s">
        <v>219</v>
      </c>
      <c r="K21" s="27" t="s">
        <v>219</v>
      </c>
      <c r="L21" s="74" t="s">
        <v>99</v>
      </c>
      <c r="M21" s="68" t="s">
        <v>100</v>
      </c>
      <c r="N21" s="69" t="s">
        <v>158</v>
      </c>
      <c r="O21" s="69" t="s">
        <v>101</v>
      </c>
      <c r="P21" s="69" t="s">
        <v>101</v>
      </c>
      <c r="Q21" s="70" t="s">
        <v>160</v>
      </c>
      <c r="R21" s="28" t="s">
        <v>99</v>
      </c>
      <c r="S21" s="29" t="s">
        <v>100</v>
      </c>
      <c r="T21" s="29" t="s">
        <v>95</v>
      </c>
      <c r="U21" s="29" t="s">
        <v>97</v>
      </c>
      <c r="V21" s="30" t="s">
        <v>92</v>
      </c>
    </row>
    <row r="22" spans="2:24" ht="30" customHeight="1" x14ac:dyDescent="0.2">
      <c r="B22" s="197"/>
      <c r="C22" s="131" t="s">
        <v>74</v>
      </c>
      <c r="D22" s="25" t="s">
        <v>88</v>
      </c>
      <c r="E22" s="27" t="s">
        <v>127</v>
      </c>
      <c r="F22" s="27" t="s">
        <v>89</v>
      </c>
      <c r="G22" s="27" t="s">
        <v>89</v>
      </c>
      <c r="H22" s="27" t="s">
        <v>90</v>
      </c>
      <c r="I22" s="27" t="s">
        <v>88</v>
      </c>
      <c r="J22" s="27" t="s">
        <v>90</v>
      </c>
      <c r="K22" s="27" t="s">
        <v>88</v>
      </c>
      <c r="L22" s="74" t="s">
        <v>144</v>
      </c>
      <c r="M22" s="68" t="s">
        <v>161</v>
      </c>
      <c r="N22" s="69" t="s">
        <v>161</v>
      </c>
      <c r="O22" s="69" t="s">
        <v>161</v>
      </c>
      <c r="P22" s="69" t="s">
        <v>161</v>
      </c>
      <c r="Q22" s="70" t="s">
        <v>161</v>
      </c>
      <c r="R22" s="37" t="s">
        <v>91</v>
      </c>
      <c r="S22" s="38" t="s">
        <v>91</v>
      </c>
      <c r="T22" s="29" t="s">
        <v>89</v>
      </c>
      <c r="U22" s="29" t="s">
        <v>90</v>
      </c>
      <c r="V22" s="39" t="s">
        <v>88</v>
      </c>
    </row>
    <row r="23" spans="2:24" ht="30" customHeight="1" x14ac:dyDescent="0.2">
      <c r="B23" s="197"/>
      <c r="C23" s="131" t="s">
        <v>231</v>
      </c>
      <c r="D23" s="25" t="s">
        <v>238</v>
      </c>
      <c r="E23" s="27" t="s">
        <v>238</v>
      </c>
      <c r="F23" s="27" t="s">
        <v>233</v>
      </c>
      <c r="G23" s="27" t="s">
        <v>233</v>
      </c>
      <c r="H23" s="27" t="s">
        <v>233</v>
      </c>
      <c r="I23" s="27" t="s">
        <v>238</v>
      </c>
      <c r="J23" s="27" t="s">
        <v>233</v>
      </c>
      <c r="K23" s="27" t="s">
        <v>233</v>
      </c>
      <c r="L23" s="74" t="s">
        <v>233</v>
      </c>
      <c r="M23" s="68" t="s">
        <v>233</v>
      </c>
      <c r="N23" s="69" t="s">
        <v>233</v>
      </c>
      <c r="O23" s="69" t="s">
        <v>233</v>
      </c>
      <c r="P23" s="69" t="s">
        <v>233</v>
      </c>
      <c r="Q23" s="70" t="s">
        <v>233</v>
      </c>
      <c r="R23" s="37" t="s">
        <v>238</v>
      </c>
      <c r="S23" s="38" t="s">
        <v>238</v>
      </c>
      <c r="T23" s="29" t="s">
        <v>233</v>
      </c>
      <c r="U23" s="29" t="s">
        <v>233</v>
      </c>
      <c r="V23" s="39" t="s">
        <v>238</v>
      </c>
    </row>
    <row r="24" spans="2:24" ht="30" customHeight="1" x14ac:dyDescent="0.2">
      <c r="B24" s="197"/>
      <c r="C24" s="131" t="s">
        <v>235</v>
      </c>
      <c r="D24" s="25" t="s">
        <v>238</v>
      </c>
      <c r="E24" s="27" t="s">
        <v>251</v>
      </c>
      <c r="F24" s="27" t="s">
        <v>233</v>
      </c>
      <c r="G24" s="27" t="s">
        <v>233</v>
      </c>
      <c r="H24" s="27" t="s">
        <v>233</v>
      </c>
      <c r="I24" s="27" t="s">
        <v>233</v>
      </c>
      <c r="J24" s="27" t="s">
        <v>233</v>
      </c>
      <c r="K24" s="27" t="s">
        <v>233</v>
      </c>
      <c r="L24" s="74" t="s">
        <v>238</v>
      </c>
      <c r="M24" s="68" t="s">
        <v>237</v>
      </c>
      <c r="N24" s="69" t="s">
        <v>237</v>
      </c>
      <c r="O24" s="69" t="s">
        <v>237</v>
      </c>
      <c r="P24" s="69" t="s">
        <v>237</v>
      </c>
      <c r="Q24" s="70" t="s">
        <v>237</v>
      </c>
      <c r="R24" s="37" t="s">
        <v>246</v>
      </c>
      <c r="S24" s="38" t="s">
        <v>247</v>
      </c>
      <c r="T24" s="29" t="s">
        <v>233</v>
      </c>
      <c r="U24" s="29" t="s">
        <v>233</v>
      </c>
      <c r="V24" s="39" t="s">
        <v>251</v>
      </c>
    </row>
    <row r="25" spans="2:24" ht="30" customHeight="1" x14ac:dyDescent="0.2">
      <c r="B25" s="197"/>
      <c r="C25" s="131" t="s">
        <v>236</v>
      </c>
      <c r="D25" s="25" t="s">
        <v>238</v>
      </c>
      <c r="E25" s="27" t="s">
        <v>251</v>
      </c>
      <c r="F25" s="27" t="s">
        <v>233</v>
      </c>
      <c r="G25" s="27" t="s">
        <v>233</v>
      </c>
      <c r="H25" s="27" t="s">
        <v>233</v>
      </c>
      <c r="I25" s="27" t="s">
        <v>233</v>
      </c>
      <c r="J25" s="27" t="s">
        <v>238</v>
      </c>
      <c r="K25" s="27" t="s">
        <v>233</v>
      </c>
      <c r="L25" s="74" t="s">
        <v>238</v>
      </c>
      <c r="M25" s="68" t="s">
        <v>237</v>
      </c>
      <c r="N25" s="69" t="s">
        <v>237</v>
      </c>
      <c r="O25" s="69" t="s">
        <v>237</v>
      </c>
      <c r="P25" s="69" t="s">
        <v>237</v>
      </c>
      <c r="Q25" s="70" t="s">
        <v>237</v>
      </c>
      <c r="R25" s="37" t="s">
        <v>246</v>
      </c>
      <c r="S25" s="38" t="s">
        <v>247</v>
      </c>
      <c r="T25" s="29" t="s">
        <v>233</v>
      </c>
      <c r="U25" s="29" t="s">
        <v>233</v>
      </c>
      <c r="V25" s="39" t="s">
        <v>251</v>
      </c>
    </row>
    <row r="26" spans="2:24" ht="30" customHeight="1" thickBot="1" x14ac:dyDescent="0.25">
      <c r="B26" s="197"/>
      <c r="C26" s="131" t="s">
        <v>232</v>
      </c>
      <c r="D26" s="31" t="s">
        <v>238</v>
      </c>
      <c r="E26" s="33" t="s">
        <v>238</v>
      </c>
      <c r="F26" s="33" t="s">
        <v>233</v>
      </c>
      <c r="G26" s="33" t="s">
        <v>233</v>
      </c>
      <c r="H26" s="33" t="s">
        <v>233</v>
      </c>
      <c r="I26" s="33" t="s">
        <v>238</v>
      </c>
      <c r="J26" s="33" t="s">
        <v>238</v>
      </c>
      <c r="K26" s="33" t="s">
        <v>238</v>
      </c>
      <c r="L26" s="75" t="s">
        <v>238</v>
      </c>
      <c r="M26" s="71" t="s">
        <v>239</v>
      </c>
      <c r="N26" s="81" t="s">
        <v>239</v>
      </c>
      <c r="O26" s="81" t="s">
        <v>240</v>
      </c>
      <c r="P26" s="81" t="s">
        <v>240</v>
      </c>
      <c r="Q26" s="82" t="s">
        <v>241</v>
      </c>
      <c r="R26" s="37" t="s">
        <v>238</v>
      </c>
      <c r="S26" s="38" t="s">
        <v>238</v>
      </c>
      <c r="T26" s="35" t="s">
        <v>233</v>
      </c>
      <c r="U26" s="35" t="s">
        <v>233</v>
      </c>
      <c r="V26" s="39" t="s">
        <v>238</v>
      </c>
    </row>
    <row r="27" spans="2:24" ht="30" customHeight="1" x14ac:dyDescent="0.2">
      <c r="B27" s="196" t="s">
        <v>78</v>
      </c>
      <c r="C27" s="13" t="s">
        <v>142</v>
      </c>
      <c r="D27" s="92" t="s">
        <v>198</v>
      </c>
      <c r="E27" s="93" t="s">
        <v>185</v>
      </c>
      <c r="F27" s="93" t="s">
        <v>33</v>
      </c>
      <c r="G27" s="93" t="s">
        <v>33</v>
      </c>
      <c r="H27" s="93" t="s">
        <v>87</v>
      </c>
      <c r="I27" s="93" t="s">
        <v>201</v>
      </c>
      <c r="J27" s="94" t="s">
        <v>220</v>
      </c>
      <c r="K27" s="94" t="s">
        <v>221</v>
      </c>
      <c r="L27" s="94" t="s">
        <v>209</v>
      </c>
      <c r="M27" s="89" t="s">
        <v>187</v>
      </c>
      <c r="N27" s="90" t="s">
        <v>189</v>
      </c>
      <c r="O27" s="90" t="s">
        <v>162</v>
      </c>
      <c r="P27" s="90" t="s">
        <v>162</v>
      </c>
      <c r="Q27" s="91" t="s">
        <v>163</v>
      </c>
      <c r="R27" s="22" t="s">
        <v>191</v>
      </c>
      <c r="S27" s="23" t="s">
        <v>193</v>
      </c>
      <c r="T27" s="41" t="s">
        <v>192</v>
      </c>
      <c r="U27" s="41" t="s">
        <v>319</v>
      </c>
      <c r="V27" s="24" t="s">
        <v>176</v>
      </c>
    </row>
    <row r="28" spans="2:24" ht="30" customHeight="1" x14ac:dyDescent="0.2">
      <c r="B28" s="197"/>
      <c r="C28" s="14" t="s">
        <v>143</v>
      </c>
      <c r="D28" s="25" t="s">
        <v>199</v>
      </c>
      <c r="E28" s="27" t="s">
        <v>186</v>
      </c>
      <c r="F28" s="27" t="s">
        <v>86</v>
      </c>
      <c r="G28" s="27" t="s">
        <v>87</v>
      </c>
      <c r="H28" s="27" t="s">
        <v>151</v>
      </c>
      <c r="I28" s="27" t="s">
        <v>202</v>
      </c>
      <c r="J28" s="74" t="s">
        <v>221</v>
      </c>
      <c r="K28" s="74" t="s">
        <v>229</v>
      </c>
      <c r="L28" s="74" t="s">
        <v>210</v>
      </c>
      <c r="M28" s="68" t="s">
        <v>188</v>
      </c>
      <c r="N28" s="69" t="s">
        <v>190</v>
      </c>
      <c r="O28" s="69" t="s">
        <v>162</v>
      </c>
      <c r="P28" s="69" t="s">
        <v>162</v>
      </c>
      <c r="Q28" s="70" t="s">
        <v>163</v>
      </c>
      <c r="R28" s="28" t="s">
        <v>192</v>
      </c>
      <c r="S28" s="29" t="s">
        <v>193</v>
      </c>
      <c r="T28" s="29" t="s">
        <v>320</v>
      </c>
      <c r="U28" s="29" t="s">
        <v>321</v>
      </c>
      <c r="V28" s="30" t="s">
        <v>194</v>
      </c>
    </row>
    <row r="29" spans="2:24" ht="54" customHeight="1" x14ac:dyDescent="0.2">
      <c r="B29" s="197"/>
      <c r="C29" s="14" t="s">
        <v>153</v>
      </c>
      <c r="D29" s="55" t="s">
        <v>263</v>
      </c>
      <c r="E29" s="56" t="s">
        <v>264</v>
      </c>
      <c r="F29" s="56" t="s">
        <v>265</v>
      </c>
      <c r="G29" s="56" t="s">
        <v>266</v>
      </c>
      <c r="H29" s="56" t="s">
        <v>267</v>
      </c>
      <c r="I29" s="56" t="s">
        <v>268</v>
      </c>
      <c r="J29" s="77" t="s">
        <v>269</v>
      </c>
      <c r="K29" s="77" t="s">
        <v>270</v>
      </c>
      <c r="L29" s="77" t="s">
        <v>271</v>
      </c>
      <c r="M29" s="96" t="s">
        <v>272</v>
      </c>
      <c r="N29" s="97" t="s">
        <v>273</v>
      </c>
      <c r="O29" s="97" t="s">
        <v>274</v>
      </c>
      <c r="P29" s="97" t="s">
        <v>274</v>
      </c>
      <c r="Q29" s="98" t="s">
        <v>285</v>
      </c>
      <c r="R29" s="107" t="s">
        <v>275</v>
      </c>
      <c r="S29" s="108" t="s">
        <v>276</v>
      </c>
      <c r="T29" s="57" t="s">
        <v>322</v>
      </c>
      <c r="U29" s="57" t="s">
        <v>323</v>
      </c>
      <c r="V29" s="109" t="s">
        <v>277</v>
      </c>
    </row>
    <row r="30" spans="2:24" ht="40.5" customHeight="1" thickBot="1" x14ac:dyDescent="0.25">
      <c r="B30" s="198"/>
      <c r="C30" s="15" t="s">
        <v>81</v>
      </c>
      <c r="D30" s="100" t="s">
        <v>82</v>
      </c>
      <c r="E30" s="101" t="s">
        <v>128</v>
      </c>
      <c r="F30" s="101" t="s">
        <v>83</v>
      </c>
      <c r="G30" s="101" t="s">
        <v>84</v>
      </c>
      <c r="H30" s="101" t="s">
        <v>85</v>
      </c>
      <c r="I30" s="101" t="s">
        <v>203</v>
      </c>
      <c r="J30" s="102" t="s">
        <v>82</v>
      </c>
      <c r="K30" s="102" t="s">
        <v>228</v>
      </c>
      <c r="L30" s="102" t="s">
        <v>2</v>
      </c>
      <c r="M30" s="103">
        <v>6.4</v>
      </c>
      <c r="N30" s="104">
        <v>7.2</v>
      </c>
      <c r="O30" s="104">
        <v>3.6</v>
      </c>
      <c r="P30" s="104">
        <v>3.6</v>
      </c>
      <c r="Q30" s="105">
        <v>3.6</v>
      </c>
      <c r="R30" s="120">
        <v>2</v>
      </c>
      <c r="S30" s="121">
        <v>2</v>
      </c>
      <c r="T30" s="148" t="s">
        <v>83</v>
      </c>
      <c r="U30" s="148" t="s">
        <v>85</v>
      </c>
      <c r="V30" s="106" t="s">
        <v>82</v>
      </c>
    </row>
    <row r="31" spans="2:24" ht="39" customHeight="1" x14ac:dyDescent="0.2">
      <c r="B31" s="200" t="s">
        <v>145</v>
      </c>
      <c r="C31" s="133" t="s">
        <v>310</v>
      </c>
      <c r="D31" s="46" t="s">
        <v>111</v>
      </c>
      <c r="E31" s="47" t="s">
        <v>26</v>
      </c>
      <c r="F31" s="21" t="s">
        <v>195</v>
      </c>
      <c r="G31" s="21" t="s">
        <v>175</v>
      </c>
      <c r="H31" s="21" t="s">
        <v>26</v>
      </c>
      <c r="I31" s="21" t="s">
        <v>204</v>
      </c>
      <c r="J31" s="76" t="s">
        <v>222</v>
      </c>
      <c r="K31" s="76" t="s">
        <v>26</v>
      </c>
      <c r="L31" s="136" t="s">
        <v>21</v>
      </c>
      <c r="M31" s="65" t="s">
        <v>177</v>
      </c>
      <c r="N31" s="66" t="s">
        <v>112</v>
      </c>
      <c r="O31" s="66" t="s">
        <v>113</v>
      </c>
      <c r="P31" s="66" t="s">
        <v>178</v>
      </c>
      <c r="Q31" s="67" t="s">
        <v>179</v>
      </c>
      <c r="R31" s="138" t="s">
        <v>114</v>
      </c>
      <c r="S31" s="23" t="s">
        <v>115</v>
      </c>
      <c r="T31" s="23" t="s">
        <v>354</v>
      </c>
      <c r="U31" s="23" t="s">
        <v>26</v>
      </c>
      <c r="V31" s="24" t="s">
        <v>116</v>
      </c>
      <c r="X31">
        <f>58/40</f>
        <v>1.45</v>
      </c>
    </row>
    <row r="32" spans="2:24" ht="38.25" customHeight="1" x14ac:dyDescent="0.2">
      <c r="B32" s="200"/>
      <c r="C32" s="134" t="s">
        <v>350</v>
      </c>
      <c r="D32" s="55" t="s">
        <v>298</v>
      </c>
      <c r="E32" s="56" t="s">
        <v>130</v>
      </c>
      <c r="F32" s="56" t="s">
        <v>299</v>
      </c>
      <c r="G32" s="56" t="s">
        <v>49</v>
      </c>
      <c r="H32" s="56" t="s">
        <v>49</v>
      </c>
      <c r="I32" s="56" t="s">
        <v>300</v>
      </c>
      <c r="J32" s="56" t="s">
        <v>301</v>
      </c>
      <c r="K32" s="56" t="s">
        <v>302</v>
      </c>
      <c r="L32" s="137" t="s">
        <v>300</v>
      </c>
      <c r="M32" s="96" t="s">
        <v>303</v>
      </c>
      <c r="N32" s="97" t="s">
        <v>304</v>
      </c>
      <c r="O32" s="97" t="s">
        <v>305</v>
      </c>
      <c r="P32" s="97" t="s">
        <v>306</v>
      </c>
      <c r="Q32" s="98" t="s">
        <v>307</v>
      </c>
      <c r="R32" s="139" t="s">
        <v>308</v>
      </c>
      <c r="S32" s="57" t="s">
        <v>308</v>
      </c>
      <c r="T32" s="57" t="s">
        <v>299</v>
      </c>
      <c r="U32" s="57" t="s">
        <v>49</v>
      </c>
      <c r="V32" s="58" t="s">
        <v>309</v>
      </c>
    </row>
    <row r="33" spans="2:22" ht="39" customHeight="1" x14ac:dyDescent="0.2">
      <c r="B33" s="201"/>
      <c r="C33" s="134" t="s">
        <v>123</v>
      </c>
      <c r="D33" s="99" t="s">
        <v>286</v>
      </c>
      <c r="E33" s="132" t="s">
        <v>26</v>
      </c>
      <c r="F33" s="56" t="s">
        <v>287</v>
      </c>
      <c r="G33" s="56" t="s">
        <v>288</v>
      </c>
      <c r="H33" s="56" t="s">
        <v>26</v>
      </c>
      <c r="I33" s="56" t="s">
        <v>204</v>
      </c>
      <c r="J33" s="56" t="s">
        <v>289</v>
      </c>
      <c r="K33" s="56" t="s">
        <v>26</v>
      </c>
      <c r="L33" s="137" t="s">
        <v>21</v>
      </c>
      <c r="M33" s="96" t="s">
        <v>290</v>
      </c>
      <c r="N33" s="97" t="s">
        <v>291</v>
      </c>
      <c r="O33" s="97" t="s">
        <v>292</v>
      </c>
      <c r="P33" s="97" t="s">
        <v>293</v>
      </c>
      <c r="Q33" s="98" t="s">
        <v>294</v>
      </c>
      <c r="R33" s="139" t="s">
        <v>295</v>
      </c>
      <c r="S33" s="57" t="s">
        <v>115</v>
      </c>
      <c r="T33" s="57" t="s">
        <v>355</v>
      </c>
      <c r="U33" s="57" t="s">
        <v>26</v>
      </c>
      <c r="V33" s="58" t="s">
        <v>296</v>
      </c>
    </row>
    <row r="34" spans="2:22" ht="51" customHeight="1" x14ac:dyDescent="0.2">
      <c r="B34" s="202"/>
      <c r="C34" s="134" t="s">
        <v>351</v>
      </c>
      <c r="D34" s="55" t="s">
        <v>279</v>
      </c>
      <c r="E34" s="56" t="s">
        <v>129</v>
      </c>
      <c r="F34" s="56" t="s">
        <v>102</v>
      </c>
      <c r="G34" s="56" t="s">
        <v>102</v>
      </c>
      <c r="H34" s="56" t="s">
        <v>36</v>
      </c>
      <c r="I34" s="56" t="s">
        <v>282</v>
      </c>
      <c r="J34" s="56" t="s">
        <v>311</v>
      </c>
      <c r="K34" s="56" t="s">
        <v>26</v>
      </c>
      <c r="L34" s="137" t="s">
        <v>21</v>
      </c>
      <c r="M34" s="96" t="s">
        <v>206</v>
      </c>
      <c r="N34" s="97" t="s">
        <v>103</v>
      </c>
      <c r="O34" s="97" t="s">
        <v>104</v>
      </c>
      <c r="P34" s="97" t="s">
        <v>103</v>
      </c>
      <c r="Q34" s="98" t="s">
        <v>297</v>
      </c>
      <c r="R34" s="139" t="s">
        <v>121</v>
      </c>
      <c r="S34" s="57" t="s">
        <v>26</v>
      </c>
      <c r="T34" s="57" t="s">
        <v>318</v>
      </c>
      <c r="U34" s="57" t="s">
        <v>314</v>
      </c>
      <c r="V34" s="58" t="s">
        <v>26</v>
      </c>
    </row>
    <row r="35" spans="2:22" ht="39.75" customHeight="1" thickBot="1" x14ac:dyDescent="0.25">
      <c r="B35" s="203"/>
      <c r="C35" s="135" t="s">
        <v>234</v>
      </c>
      <c r="D35" s="100" t="s">
        <v>252</v>
      </c>
      <c r="E35" s="145" t="s">
        <v>26</v>
      </c>
      <c r="F35" s="101" t="s">
        <v>356</v>
      </c>
      <c r="G35" s="101" t="s">
        <v>26</v>
      </c>
      <c r="H35" s="101" t="s">
        <v>26</v>
      </c>
      <c r="I35" s="101" t="s">
        <v>253</v>
      </c>
      <c r="J35" s="102" t="s">
        <v>254</v>
      </c>
      <c r="K35" s="102" t="s">
        <v>26</v>
      </c>
      <c r="L35" s="146" t="s">
        <v>21</v>
      </c>
      <c r="M35" s="103" t="s">
        <v>242</v>
      </c>
      <c r="N35" s="104" t="s">
        <v>243</v>
      </c>
      <c r="O35" s="104" t="s">
        <v>243</v>
      </c>
      <c r="P35" s="104" t="s">
        <v>244</v>
      </c>
      <c r="Q35" s="105" t="s">
        <v>245</v>
      </c>
      <c r="R35" s="147" t="s">
        <v>248</v>
      </c>
      <c r="S35" s="148" t="s">
        <v>249</v>
      </c>
      <c r="T35" s="148" t="s">
        <v>357</v>
      </c>
      <c r="U35" s="148" t="s">
        <v>26</v>
      </c>
      <c r="V35" s="106" t="s">
        <v>252</v>
      </c>
    </row>
    <row r="36" spans="2:22" ht="30" customHeight="1" x14ac:dyDescent="0.2">
      <c r="B36" s="204" t="s">
        <v>146</v>
      </c>
      <c r="C36" s="13" t="s">
        <v>67</v>
      </c>
      <c r="D36" s="19" t="s">
        <v>9</v>
      </c>
      <c r="E36" s="20" t="s">
        <v>9</v>
      </c>
      <c r="F36" s="21" t="s">
        <v>10</v>
      </c>
      <c r="G36" s="21" t="s">
        <v>10</v>
      </c>
      <c r="H36" s="21" t="s">
        <v>38</v>
      </c>
      <c r="I36" s="21" t="s">
        <v>9</v>
      </c>
      <c r="J36" s="76" t="s">
        <v>10</v>
      </c>
      <c r="K36" s="76" t="s">
        <v>9</v>
      </c>
      <c r="L36" s="76" t="s">
        <v>9</v>
      </c>
      <c r="M36" s="65" t="s">
        <v>21</v>
      </c>
      <c r="N36" s="66" t="s">
        <v>21</v>
      </c>
      <c r="O36" s="66" t="s">
        <v>21</v>
      </c>
      <c r="P36" s="66" t="s">
        <v>21</v>
      </c>
      <c r="Q36" s="67" t="s">
        <v>21</v>
      </c>
      <c r="R36" s="22">
        <v>3.25</v>
      </c>
      <c r="S36" s="23" t="s">
        <v>26</v>
      </c>
      <c r="T36" s="23" t="s">
        <v>10</v>
      </c>
      <c r="U36" s="23" t="s">
        <v>38</v>
      </c>
      <c r="V36" s="24" t="s">
        <v>9</v>
      </c>
    </row>
    <row r="37" spans="2:22" ht="30" customHeight="1" x14ac:dyDescent="0.2">
      <c r="B37" s="197"/>
      <c r="C37" s="14" t="s">
        <v>11</v>
      </c>
      <c r="D37" s="25" t="s">
        <v>12</v>
      </c>
      <c r="E37" s="26" t="s">
        <v>126</v>
      </c>
      <c r="F37" s="27" t="s">
        <v>13</v>
      </c>
      <c r="G37" s="27" t="s">
        <v>13</v>
      </c>
      <c r="H37" s="27" t="s">
        <v>39</v>
      </c>
      <c r="I37" s="27" t="s">
        <v>223</v>
      </c>
      <c r="J37" s="74" t="s">
        <v>30</v>
      </c>
      <c r="K37" s="74" t="s">
        <v>12</v>
      </c>
      <c r="L37" s="74" t="s">
        <v>12</v>
      </c>
      <c r="M37" s="68" t="s">
        <v>164</v>
      </c>
      <c r="N37" s="69" t="s">
        <v>164</v>
      </c>
      <c r="O37" s="69" t="s">
        <v>164</v>
      </c>
      <c r="P37" s="69" t="s">
        <v>164</v>
      </c>
      <c r="Q37" s="70" t="s">
        <v>164</v>
      </c>
      <c r="R37" s="28" t="s">
        <v>30</v>
      </c>
      <c r="S37" s="29" t="s">
        <v>13</v>
      </c>
      <c r="T37" s="29" t="s">
        <v>13</v>
      </c>
      <c r="U37" s="29" t="s">
        <v>39</v>
      </c>
      <c r="V37" s="30" t="s">
        <v>43</v>
      </c>
    </row>
    <row r="38" spans="2:22" ht="30" customHeight="1" thickBot="1" x14ac:dyDescent="0.25">
      <c r="B38" s="198"/>
      <c r="C38" s="15" t="s">
        <v>14</v>
      </c>
      <c r="D38" s="31" t="s">
        <v>110</v>
      </c>
      <c r="E38" s="32" t="s">
        <v>125</v>
      </c>
      <c r="F38" s="33" t="s">
        <v>15</v>
      </c>
      <c r="G38" s="33" t="s">
        <v>15</v>
      </c>
      <c r="H38" s="33" t="s">
        <v>40</v>
      </c>
      <c r="I38" s="33" t="s">
        <v>223</v>
      </c>
      <c r="J38" s="75" t="s">
        <v>30</v>
      </c>
      <c r="K38" s="75" t="s">
        <v>12</v>
      </c>
      <c r="L38" s="75" t="s">
        <v>12</v>
      </c>
      <c r="M38" s="71" t="s">
        <v>165</v>
      </c>
      <c r="N38" s="81" t="s">
        <v>165</v>
      </c>
      <c r="O38" s="81" t="s">
        <v>165</v>
      </c>
      <c r="P38" s="81" t="s">
        <v>165</v>
      </c>
      <c r="Q38" s="82" t="s">
        <v>165</v>
      </c>
      <c r="R38" s="34" t="s">
        <v>15</v>
      </c>
      <c r="S38" s="35" t="s">
        <v>15</v>
      </c>
      <c r="T38" s="35" t="s">
        <v>15</v>
      </c>
      <c r="U38" s="35" t="s">
        <v>40</v>
      </c>
      <c r="V38" s="36" t="s">
        <v>37</v>
      </c>
    </row>
    <row r="39" spans="2:22" ht="49.5" customHeight="1" thickBot="1" x14ac:dyDescent="0.25">
      <c r="B39" s="17" t="s">
        <v>79</v>
      </c>
      <c r="C39" s="18" t="s">
        <v>6</v>
      </c>
      <c r="D39" s="48" t="s">
        <v>8</v>
      </c>
      <c r="E39" s="49" t="s">
        <v>8</v>
      </c>
      <c r="F39" s="50" t="s">
        <v>60</v>
      </c>
      <c r="G39" s="50" t="s">
        <v>60</v>
      </c>
      <c r="H39" s="50" t="s">
        <v>60</v>
      </c>
      <c r="I39" s="3" t="s">
        <v>278</v>
      </c>
      <c r="J39" s="3" t="s">
        <v>230</v>
      </c>
      <c r="K39" s="3" t="s">
        <v>230</v>
      </c>
      <c r="L39" s="78" t="s">
        <v>7</v>
      </c>
      <c r="M39" s="83" t="s">
        <v>65</v>
      </c>
      <c r="N39" s="84" t="s">
        <v>65</v>
      </c>
      <c r="O39" s="84" t="s">
        <v>60</v>
      </c>
      <c r="P39" s="84" t="s">
        <v>60</v>
      </c>
      <c r="Q39" s="85" t="s">
        <v>166</v>
      </c>
      <c r="R39" s="43" t="s">
        <v>122</v>
      </c>
      <c r="S39" s="44" t="s">
        <v>60</v>
      </c>
      <c r="T39" s="44" t="s">
        <v>60</v>
      </c>
      <c r="U39" s="44" t="s">
        <v>60</v>
      </c>
      <c r="V39" s="45" t="s">
        <v>42</v>
      </c>
    </row>
    <row r="40" spans="2:22" ht="49.5" customHeight="1" x14ac:dyDescent="0.2">
      <c r="B40" s="196" t="s">
        <v>51</v>
      </c>
      <c r="C40" s="13" t="s">
        <v>107</v>
      </c>
      <c r="D40" s="19">
        <v>2015</v>
      </c>
      <c r="E40" s="21" t="s">
        <v>131</v>
      </c>
      <c r="F40" s="21">
        <v>2016</v>
      </c>
      <c r="G40" s="21">
        <v>2020</v>
      </c>
      <c r="H40" s="21" t="s">
        <v>50</v>
      </c>
      <c r="I40" s="21">
        <v>2018</v>
      </c>
      <c r="J40" s="76">
        <v>2018</v>
      </c>
      <c r="K40" s="76">
        <v>2020</v>
      </c>
      <c r="L40" s="76" t="s">
        <v>21</v>
      </c>
      <c r="M40" s="65" t="s">
        <v>197</v>
      </c>
      <c r="N40" s="66" t="s">
        <v>167</v>
      </c>
      <c r="O40" s="66" t="s">
        <v>167</v>
      </c>
      <c r="P40" s="66" t="s">
        <v>167</v>
      </c>
      <c r="Q40" s="67" t="s">
        <v>168</v>
      </c>
      <c r="R40" s="22" t="s">
        <v>27</v>
      </c>
      <c r="S40" s="23" t="s">
        <v>26</v>
      </c>
      <c r="T40" s="23" t="s">
        <v>26</v>
      </c>
      <c r="U40" s="23" t="s">
        <v>26</v>
      </c>
      <c r="V40" s="24" t="s">
        <v>45</v>
      </c>
    </row>
    <row r="41" spans="2:22" ht="78" customHeight="1" x14ac:dyDescent="0.2">
      <c r="B41" s="197"/>
      <c r="C41" s="14" t="s">
        <v>136</v>
      </c>
      <c r="D41" s="25" t="s">
        <v>51</v>
      </c>
      <c r="E41" s="27" t="s">
        <v>46</v>
      </c>
      <c r="F41" s="27" t="s">
        <v>51</v>
      </c>
      <c r="G41" s="27" t="s">
        <v>137</v>
      </c>
      <c r="H41" s="27" t="s">
        <v>52</v>
      </c>
      <c r="I41" s="27" t="s">
        <v>51</v>
      </c>
      <c r="J41" s="74" t="s">
        <v>51</v>
      </c>
      <c r="K41" s="74" t="s">
        <v>46</v>
      </c>
      <c r="L41" s="79" t="s">
        <v>152</v>
      </c>
      <c r="M41" s="68" t="s">
        <v>51</v>
      </c>
      <c r="N41" s="69" t="s">
        <v>117</v>
      </c>
      <c r="O41" s="69" t="s">
        <v>118</v>
      </c>
      <c r="P41" s="69" t="s">
        <v>118</v>
      </c>
      <c r="Q41" s="70" t="s">
        <v>169</v>
      </c>
      <c r="R41" s="28" t="s">
        <v>150</v>
      </c>
      <c r="S41" s="150" t="s">
        <v>313</v>
      </c>
      <c r="T41" s="150" t="s">
        <v>313</v>
      </c>
      <c r="U41" s="29" t="s">
        <v>313</v>
      </c>
      <c r="V41" s="5" t="s">
        <v>329</v>
      </c>
    </row>
    <row r="42" spans="2:22" ht="39" customHeight="1" x14ac:dyDescent="0.2">
      <c r="B42" s="197"/>
      <c r="C42" s="155" t="s">
        <v>339</v>
      </c>
      <c r="D42" s="122" t="s">
        <v>340</v>
      </c>
      <c r="E42" s="156" t="s">
        <v>341</v>
      </c>
      <c r="F42" s="124" t="s">
        <v>340</v>
      </c>
      <c r="G42" s="124" t="s">
        <v>344</v>
      </c>
      <c r="H42" s="124" t="s">
        <v>344</v>
      </c>
      <c r="I42" s="124" t="s">
        <v>340</v>
      </c>
      <c r="J42" s="125" t="s">
        <v>340</v>
      </c>
      <c r="K42" s="157" t="s">
        <v>341</v>
      </c>
      <c r="L42" s="158" t="s">
        <v>341</v>
      </c>
      <c r="M42" s="126" t="s">
        <v>340</v>
      </c>
      <c r="N42" s="127" t="s">
        <v>343</v>
      </c>
      <c r="O42" s="127" t="s">
        <v>343</v>
      </c>
      <c r="P42" s="127" t="s">
        <v>343</v>
      </c>
      <c r="Q42" s="128" t="s">
        <v>343</v>
      </c>
      <c r="R42" s="37" t="s">
        <v>340</v>
      </c>
      <c r="S42" s="159" t="s">
        <v>342</v>
      </c>
      <c r="T42" s="159" t="s">
        <v>346</v>
      </c>
      <c r="U42" s="159" t="s">
        <v>346</v>
      </c>
      <c r="V42" s="160" t="s">
        <v>345</v>
      </c>
    </row>
    <row r="43" spans="2:22" ht="37.5" customHeight="1" thickBot="1" x14ac:dyDescent="0.25">
      <c r="B43" s="198"/>
      <c r="C43" s="15" t="s">
        <v>132</v>
      </c>
      <c r="D43" s="31" t="s">
        <v>139</v>
      </c>
      <c r="E43" s="33" t="s">
        <v>139</v>
      </c>
      <c r="F43" s="33" t="s">
        <v>139</v>
      </c>
      <c r="G43" s="33" t="s">
        <v>139</v>
      </c>
      <c r="H43" s="33" t="s">
        <v>139</v>
      </c>
      <c r="I43" s="33" t="s">
        <v>139</v>
      </c>
      <c r="J43" s="33" t="s">
        <v>139</v>
      </c>
      <c r="K43" s="33" t="s">
        <v>139</v>
      </c>
      <c r="L43" s="75" t="s">
        <v>139</v>
      </c>
      <c r="M43" s="71" t="s">
        <v>170</v>
      </c>
      <c r="N43" s="81" t="s">
        <v>170</v>
      </c>
      <c r="O43" s="81" t="s">
        <v>170</v>
      </c>
      <c r="P43" s="81" t="s">
        <v>170</v>
      </c>
      <c r="Q43" s="82" t="s">
        <v>170</v>
      </c>
      <c r="R43" s="34" t="s">
        <v>140</v>
      </c>
      <c r="S43" s="35" t="s">
        <v>140</v>
      </c>
      <c r="T43" s="35" t="s">
        <v>139</v>
      </c>
      <c r="U43" s="35" t="s">
        <v>139</v>
      </c>
      <c r="V43" s="36" t="s">
        <v>139</v>
      </c>
    </row>
    <row r="44" spans="2:22" x14ac:dyDescent="0.2">
      <c r="B44" s="2"/>
    </row>
    <row r="45" spans="2:22" x14ac:dyDescent="0.2">
      <c r="B45" s="2"/>
    </row>
    <row r="46" spans="2:22" x14ac:dyDescent="0.2">
      <c r="B46" s="2"/>
      <c r="C46" s="151" t="s">
        <v>134</v>
      </c>
      <c r="D46" s="110"/>
      <c r="E46" s="110"/>
      <c r="F46" s="110"/>
      <c r="G46" s="110"/>
      <c r="H46" s="110"/>
      <c r="I46" s="110"/>
      <c r="J46" s="110"/>
      <c r="K46" s="110"/>
      <c r="L46" s="110"/>
      <c r="M46" s="110"/>
      <c r="N46" s="110"/>
      <c r="O46" s="110"/>
      <c r="P46" s="110"/>
      <c r="Q46" s="110"/>
    </row>
    <row r="47" spans="2:22" x14ac:dyDescent="0.2">
      <c r="B47" s="2"/>
      <c r="C47" s="151" t="s">
        <v>135</v>
      </c>
      <c r="D47" s="111"/>
      <c r="E47" s="111"/>
      <c r="F47" s="110"/>
      <c r="G47" s="110"/>
      <c r="H47" s="110"/>
      <c r="I47" s="110"/>
      <c r="J47" s="110"/>
      <c r="K47" s="110"/>
      <c r="L47" s="110"/>
      <c r="M47" s="110"/>
      <c r="N47" s="110"/>
      <c r="O47" s="110"/>
      <c r="P47" s="110"/>
      <c r="Q47" s="110"/>
    </row>
    <row r="48" spans="2:22" x14ac:dyDescent="0.2">
      <c r="B48" s="2"/>
      <c r="C48" s="112" t="s">
        <v>336</v>
      </c>
      <c r="D48" s="110"/>
      <c r="E48" s="110"/>
      <c r="F48" s="110"/>
      <c r="G48" s="110"/>
      <c r="H48" s="110"/>
      <c r="I48" s="110"/>
      <c r="J48" s="110"/>
      <c r="K48" s="110"/>
      <c r="L48" s="110"/>
      <c r="M48" s="113" t="s">
        <v>205</v>
      </c>
      <c r="N48" s="110"/>
      <c r="O48" s="110"/>
      <c r="P48" s="110"/>
      <c r="Q48" s="110"/>
    </row>
    <row r="49" spans="2:22" x14ac:dyDescent="0.2">
      <c r="B49" s="2"/>
      <c r="C49" s="153" t="s">
        <v>352</v>
      </c>
      <c r="D49" s="110"/>
      <c r="E49" s="110"/>
      <c r="F49" s="110"/>
      <c r="G49" s="110"/>
      <c r="H49" s="110"/>
      <c r="I49" s="110"/>
      <c r="J49" s="110"/>
      <c r="K49" s="110"/>
      <c r="L49" s="110"/>
      <c r="M49" s="113"/>
      <c r="N49" s="110"/>
      <c r="O49" s="110"/>
      <c r="P49" s="110"/>
      <c r="Q49" s="110"/>
    </row>
    <row r="50" spans="2:22" x14ac:dyDescent="0.2">
      <c r="B50" s="2"/>
      <c r="C50" s="152" t="s">
        <v>353</v>
      </c>
      <c r="D50" s="111"/>
      <c r="E50" s="111"/>
      <c r="F50" s="110"/>
      <c r="G50" s="110"/>
      <c r="H50" s="110"/>
      <c r="I50" s="110"/>
      <c r="J50" s="110"/>
      <c r="K50" s="110"/>
      <c r="L50" s="110"/>
      <c r="M50" s="110"/>
      <c r="N50" s="110"/>
      <c r="O50" s="110"/>
      <c r="P50" s="110"/>
      <c r="Q50" s="110"/>
    </row>
    <row r="51" spans="2:22" x14ac:dyDescent="0.2">
      <c r="B51" s="2"/>
      <c r="C51" s="153" t="s">
        <v>347</v>
      </c>
      <c r="D51" s="110"/>
      <c r="E51" s="110"/>
      <c r="F51" s="110"/>
      <c r="G51" s="110"/>
      <c r="H51" s="153" t="s">
        <v>208</v>
      </c>
      <c r="I51" s="110"/>
      <c r="J51" s="110"/>
      <c r="K51" s="110"/>
      <c r="L51" s="110"/>
      <c r="M51" s="110"/>
      <c r="N51" s="110"/>
      <c r="O51" s="110"/>
      <c r="P51" s="110"/>
      <c r="Q51" s="110"/>
    </row>
    <row r="52" spans="2:22" x14ac:dyDescent="0.2">
      <c r="B52" s="111"/>
      <c r="C52" s="153" t="s">
        <v>348</v>
      </c>
      <c r="D52" s="110"/>
      <c r="E52" s="110"/>
      <c r="F52" s="110"/>
      <c r="G52" s="110"/>
      <c r="H52" s="110"/>
      <c r="I52" s="153" t="s">
        <v>283</v>
      </c>
      <c r="J52" s="110"/>
      <c r="K52" s="110"/>
      <c r="L52" s="110"/>
      <c r="M52" s="110"/>
      <c r="N52" s="110"/>
      <c r="O52" s="110"/>
      <c r="P52" s="110"/>
      <c r="Q52" s="110"/>
    </row>
    <row r="53" spans="2:22" x14ac:dyDescent="0.2">
      <c r="B53" s="111"/>
      <c r="C53" s="153" t="s">
        <v>349</v>
      </c>
      <c r="D53" s="110"/>
      <c r="E53" s="110"/>
      <c r="F53" s="110"/>
      <c r="G53" s="110"/>
      <c r="H53" s="110"/>
      <c r="I53" s="110"/>
      <c r="J53" s="110"/>
      <c r="K53" s="110"/>
      <c r="L53" s="110"/>
      <c r="M53" s="110"/>
      <c r="N53" s="110"/>
      <c r="O53" s="110"/>
      <c r="P53" s="110"/>
      <c r="Q53" s="110"/>
      <c r="T53" s="153" t="s">
        <v>335</v>
      </c>
    </row>
    <row r="54" spans="2:22" x14ac:dyDescent="0.2">
      <c r="B54" s="111"/>
      <c r="C54" s="110"/>
      <c r="D54" s="110"/>
      <c r="E54" s="110"/>
      <c r="F54" s="110"/>
      <c r="G54" s="110"/>
      <c r="H54" s="110"/>
      <c r="I54" s="110"/>
      <c r="J54" s="110"/>
      <c r="K54" s="110"/>
      <c r="L54" s="110"/>
      <c r="M54" s="110"/>
      <c r="N54" s="110"/>
      <c r="O54" s="110"/>
      <c r="P54" s="110"/>
      <c r="Q54" s="110"/>
    </row>
    <row r="55" spans="2:22" x14ac:dyDescent="0.2">
      <c r="B55" s="141" t="s">
        <v>262</v>
      </c>
      <c r="C55" s="110"/>
      <c r="D55" s="110"/>
      <c r="E55" s="110"/>
      <c r="F55" s="110"/>
      <c r="G55" s="110"/>
      <c r="H55" s="110"/>
      <c r="I55" s="114"/>
      <c r="J55" s="114"/>
      <c r="K55" s="114"/>
      <c r="L55" s="114"/>
      <c r="M55" s="114"/>
      <c r="N55" s="114"/>
      <c r="O55" s="114"/>
      <c r="P55" s="114"/>
      <c r="Q55" s="114"/>
      <c r="R55" s="59"/>
      <c r="S55" s="59"/>
      <c r="T55" s="59"/>
      <c r="U55" s="59"/>
      <c r="V55" s="59"/>
    </row>
    <row r="56" spans="2:22" x14ac:dyDescent="0.2">
      <c r="B56" s="142" t="s">
        <v>255</v>
      </c>
      <c r="C56" s="143" t="s">
        <v>257</v>
      </c>
      <c r="D56" t="s">
        <v>259</v>
      </c>
      <c r="I56" s="59"/>
      <c r="J56" s="59"/>
      <c r="K56" s="59"/>
      <c r="L56" s="59"/>
      <c r="M56" s="59"/>
      <c r="N56" s="59"/>
      <c r="O56" s="59"/>
      <c r="P56" s="59"/>
      <c r="Q56" s="59"/>
      <c r="R56" s="59"/>
      <c r="S56" s="59"/>
      <c r="T56" s="59"/>
      <c r="U56" s="59"/>
      <c r="V56" s="59"/>
    </row>
    <row r="57" spans="2:22" x14ac:dyDescent="0.2">
      <c r="B57" s="142" t="s">
        <v>256</v>
      </c>
      <c r="C57" s="144" t="s">
        <v>258</v>
      </c>
      <c r="D57" s="1" t="s">
        <v>260</v>
      </c>
      <c r="E57" s="1" t="s">
        <v>261</v>
      </c>
      <c r="F57" s="1"/>
      <c r="G57" s="1"/>
      <c r="H57" s="1"/>
      <c r="I57" s="60"/>
      <c r="J57" s="60"/>
      <c r="K57" s="60"/>
      <c r="L57" s="60"/>
      <c r="M57" s="60"/>
      <c r="N57" s="60"/>
      <c r="O57" s="60"/>
      <c r="P57" s="60"/>
      <c r="Q57" s="60"/>
      <c r="R57" s="60"/>
      <c r="S57" s="60"/>
      <c r="T57" s="60"/>
      <c r="U57" s="60"/>
      <c r="V57" s="59"/>
    </row>
    <row r="58" spans="2:22" x14ac:dyDescent="0.2">
      <c r="B58" s="142" t="s">
        <v>280</v>
      </c>
      <c r="C58" s="144" t="s">
        <v>281</v>
      </c>
      <c r="D58" s="1" t="s">
        <v>284</v>
      </c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</row>
    <row r="59" spans="2:22" x14ac:dyDescent="0.2">
      <c r="B59" s="142" t="s">
        <v>337</v>
      </c>
      <c r="C59" s="154">
        <v>43220</v>
      </c>
      <c r="D59" t="s">
        <v>338</v>
      </c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</row>
    <row r="60" spans="2:22" x14ac:dyDescent="0.2">
      <c r="B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</row>
    <row r="61" spans="2:22" x14ac:dyDescent="0.2">
      <c r="B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</row>
    <row r="62" spans="2:22" x14ac:dyDescent="0.2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</row>
    <row r="63" spans="2:22" x14ac:dyDescent="0.2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</row>
    <row r="64" spans="2:22" x14ac:dyDescent="0.2"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</row>
    <row r="65" spans="2:21" x14ac:dyDescent="0.2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</row>
  </sheetData>
  <mergeCells count="11">
    <mergeCell ref="B15:B19"/>
    <mergeCell ref="B8:C8"/>
    <mergeCell ref="D8:L8"/>
    <mergeCell ref="M8:Q8"/>
    <mergeCell ref="R8:V8"/>
    <mergeCell ref="B10:B14"/>
    <mergeCell ref="B20:B26"/>
    <mergeCell ref="B27:B30"/>
    <mergeCell ref="B31:B35"/>
    <mergeCell ref="B36:B38"/>
    <mergeCell ref="B40:B4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ww 49_2109 update</vt:lpstr>
      <vt:lpstr>Old_ww28</vt:lpstr>
    </vt:vector>
  </TitlesOfParts>
  <Company>Intel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Halbert, John</dc:creator>
  <cp:keywords>CTPClassification=CTP_NT</cp:keywords>
  <cp:lastModifiedBy>Kau, Derchang</cp:lastModifiedBy>
  <dcterms:created xsi:type="dcterms:W3CDTF">2017-05-04T22:52:38Z</dcterms:created>
  <dcterms:modified xsi:type="dcterms:W3CDTF">2020-08-19T23:47:34Z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f82a4a66-8ddf-4efa-9778-8c1e410af709</vt:lpwstr>
  </property>
  <property fmtid="{D5CDD505-2E9C-101B-9397-08002B2CF9AE}" pid="3" name="CTP_TimeStamp">
    <vt:lpwstr>2020-05-29 05:22:13Z</vt:lpwstr>
  </property>
  <property fmtid="{D5CDD505-2E9C-101B-9397-08002B2CF9AE}" pid="4" name="CTP_BU">
    <vt:lpwstr>NA</vt:lpwstr>
  </property>
  <property fmtid="{D5CDD505-2E9C-101B-9397-08002B2CF9AE}" pid="5" name="CTP_IDSID">
    <vt:lpwstr>NA</vt:lpwstr>
  </property>
  <property fmtid="{D5CDD505-2E9C-101B-9397-08002B2CF9AE}" pid="6" name="CTP_WWID">
    <vt:lpwstr>NA</vt:lpwstr>
  </property>
  <property fmtid="{D5CDD505-2E9C-101B-9397-08002B2CF9AE}" pid="7" name="CTPClassification">
    <vt:lpwstr>CTP_NT</vt:lpwstr>
  </property>
</Properties>
</file>