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36" windowHeight="6120" activeTab="1"/>
  </bookViews>
  <sheets>
    <sheet name="Tracking - Reorganized" sheetId="3" r:id="rId1"/>
    <sheet name="Experiment Details" sheetId="4" r:id="rId2"/>
    <sheet name="Sharepoint Link" sheetId="2" r:id="rId3"/>
    <sheet name="Tracking - Old" sheetId="1" r:id="rId4"/>
    <sheet name="Ubiased" sheetId="5" r:id="rId5"/>
    <sheet name="Biased drift" sheetId="6" r:id="rId6"/>
    <sheet name="Sheet1" sheetId="7" r:id="rId7"/>
  </sheets>
  <definedNames>
    <definedName name="_xlnm._FilterDatabase" localSheetId="4" hidden="1">Ubiased!$B$3:$J$14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6" l="1"/>
  <c r="E153" i="6"/>
  <c r="E170" i="6"/>
  <c r="E169" i="6"/>
  <c r="E166" i="6"/>
  <c r="E158" i="6"/>
  <c r="E157" i="6"/>
  <c r="E154" i="6"/>
  <c r="E146" i="6"/>
  <c r="E145" i="6"/>
  <c r="E142" i="6"/>
  <c r="E140" i="6"/>
  <c r="E133" i="6"/>
  <c r="E130" i="6"/>
  <c r="E127" i="6"/>
  <c r="E120" i="6"/>
  <c r="E118" i="6"/>
  <c r="E115" i="6"/>
  <c r="E114" i="6"/>
  <c r="E107" i="6"/>
  <c r="E106" i="6"/>
  <c r="E104" i="6"/>
  <c r="E103" i="6"/>
  <c r="E101" i="6"/>
  <c r="E94" i="6"/>
  <c r="E91" i="6"/>
  <c r="E88" i="6"/>
  <c r="E86" i="6"/>
  <c r="E85" i="6"/>
  <c r="E82" i="6"/>
  <c r="E74" i="6"/>
  <c r="E73" i="6"/>
  <c r="E70" i="6"/>
  <c r="E62" i="6"/>
  <c r="E61" i="6"/>
  <c r="E58" i="6"/>
  <c r="E56" i="6"/>
  <c r="E49" i="6"/>
  <c r="E46" i="6"/>
  <c r="E43" i="6"/>
  <c r="E36" i="6"/>
  <c r="E30" i="6"/>
  <c r="E34" i="6"/>
  <c r="E31" i="6"/>
  <c r="E23" i="6"/>
  <c r="E20" i="6"/>
  <c r="E17" i="6"/>
  <c r="E22" i="6"/>
  <c r="E19" i="6"/>
  <c r="E10" i="6"/>
  <c r="E7" i="6"/>
  <c r="E4" i="6"/>
  <c r="F78" i="5"/>
  <c r="F79" i="5" s="1"/>
  <c r="F80" i="5" s="1"/>
  <c r="F81" i="5" s="1"/>
  <c r="F82" i="5" s="1"/>
  <c r="F83" i="5" s="1"/>
  <c r="F84" i="5" s="1"/>
  <c r="F85" i="5" s="1"/>
  <c r="F86" i="5" s="1"/>
  <c r="F77" i="5"/>
  <c r="G87" i="3" l="1"/>
  <c r="G88" i="3" s="1"/>
  <c r="H88" i="3" s="1"/>
</calcChain>
</file>

<file path=xl/sharedStrings.xml><?xml version="1.0" encoding="utf-8"?>
<sst xmlns="http://schemas.openxmlformats.org/spreadsheetml/2006/main" count="1788" uniqueCount="165">
  <si>
    <t>Array</t>
  </si>
  <si>
    <t>Needed</t>
  </si>
  <si>
    <t>Actual</t>
  </si>
  <si>
    <t>QTT</t>
  </si>
  <si>
    <t xml:space="preserve">Methodology for 1us-10min Unbiased </t>
  </si>
  <si>
    <t>Fully interlaced histo</t>
  </si>
  <si>
    <t>Feng</t>
  </si>
  <si>
    <t>Dany</t>
  </si>
  <si>
    <t>correlation to 10min standard histo (existing data)</t>
  </si>
  <si>
    <t>Methodology for 10min-24hr Unbiased</t>
  </si>
  <si>
    <t>Group of bits, different demarcation read</t>
  </si>
  <si>
    <t>Exact sampling &amp; demarcation read points needs to be decided</t>
  </si>
  <si>
    <t>correlation to 24hr standard histo (existing data)</t>
  </si>
  <si>
    <t>Methodology for Biased+Unbiased Drift Long Term (&gt;30min)</t>
  </si>
  <si>
    <t>Rakesh</t>
  </si>
  <si>
    <t>Category</t>
  </si>
  <si>
    <t>Activity</t>
  </si>
  <si>
    <t>Owner</t>
  </si>
  <si>
    <t>Drift Dependence on Precondition Pulse Shape (list TBD)</t>
  </si>
  <si>
    <t>Silicon</t>
  </si>
  <si>
    <t>S15B 8755582 01C (SD1)</t>
  </si>
  <si>
    <r>
      <t>S15B 8755582 04E (SD</t>
    </r>
    <r>
      <rPr>
        <sz val="11"/>
        <color theme="1"/>
        <rFont val="Calibri"/>
        <family val="2"/>
      </rPr>
      <t>δ v2)</t>
    </r>
  </si>
  <si>
    <t>S15B 8755582 01C (SD1)
S15B 8755582 04E (SDδ v2)
S15B 8792062 TBD (SDδ v4)</t>
  </si>
  <si>
    <t>S15B 8792062 01C (SD1)
S15B 8755582 04E (SDδ v2)
S15B 8792062 TBD (SDδ v4)</t>
  </si>
  <si>
    <t>S15B 8755582 04E (SDδ v2)
S15B 8792062 TBD (SDδ v4)</t>
  </si>
  <si>
    <t>Drift Variation Xtile</t>
  </si>
  <si>
    <t>Drift Activation with Temperature</t>
  </si>
  <si>
    <t>Methodology</t>
  </si>
  <si>
    <t>Electrical Dependence</t>
  </si>
  <si>
    <t>Temperature</t>
  </si>
  <si>
    <t>Polarity</t>
  </si>
  <si>
    <t>Geometry</t>
  </si>
  <si>
    <t>Process</t>
  </si>
  <si>
    <t>Grouping</t>
  </si>
  <si>
    <t>Comments</t>
  </si>
  <si>
    <t>Drift Dependence on Polarity</t>
  </si>
  <si>
    <t>Christina</t>
  </si>
  <si>
    <t>No S15 Silicon</t>
  </si>
  <si>
    <t>Drift Dependence on #Cycles (1E0-1E6)</t>
  </si>
  <si>
    <t>Drift Dependence on Cycling current Amplitude (40uA-160uA)</t>
  </si>
  <si>
    <t>Drift Dependence on Precondition Pulse Amplitude (square pulse, 40uA-160uA)</t>
  </si>
  <si>
    <t>Drift Dependence on Forming Condition (PA, 40uA-160uA)</t>
  </si>
  <si>
    <t>S15B 8792062 TBD (SDδ v4)</t>
  </si>
  <si>
    <t>S15B 8812462 TBD (SDδ v4)</t>
  </si>
  <si>
    <t>PTX?</t>
  </si>
  <si>
    <t>Seal</t>
  </si>
  <si>
    <t>SD thickness</t>
  </si>
  <si>
    <t>1D vs 2D SD</t>
  </si>
  <si>
    <t>SD CD</t>
  </si>
  <si>
    <t>Electrode  thickness</t>
  </si>
  <si>
    <t>1D vs 2D BEC</t>
  </si>
  <si>
    <t>Fill</t>
  </si>
  <si>
    <t>No polarity measurement possible</t>
  </si>
  <si>
    <t>Passivation</t>
  </si>
  <si>
    <t>Electrode Type</t>
  </si>
  <si>
    <t>Kyuchul's lot</t>
  </si>
  <si>
    <t>IG88 (using interlaced VT detect)</t>
  </si>
  <si>
    <t>Unbiased &amp; Biased Drift</t>
  </si>
  <si>
    <t>Koushik</t>
  </si>
  <si>
    <t>https://intelweb.micron.com/sites/sxp/10s/SXPCellArchTeam/SD%20Stability%20FT/SD%20Drift%20MesurementTracking%20Sheet%20for%20Oct'14%20FtF.xlsx</t>
  </si>
  <si>
    <t>S15B 8792062 01C (SD1)
S15B 8755582 03E (SDδ v2)
S15B 8792062 TBD (SDδ v4)</t>
  </si>
  <si>
    <t>Methodology for Biased+Unbiased Drift Short Term (&lt;=1s)</t>
  </si>
  <si>
    <t>Forming</t>
  </si>
  <si>
    <t>Purpose</t>
  </si>
  <si>
    <t>Skews</t>
  </si>
  <si>
    <t>Cycling</t>
  </si>
  <si>
    <t>Precondition</t>
  </si>
  <si>
    <t>Sq pulse Plateau 40uA-160uA, Spike LWL=0V to -2V</t>
  </si>
  <si>
    <t>Unbiased</t>
  </si>
  <si>
    <t>Biased+Unbiased</t>
  </si>
  <si>
    <t>SD1</t>
  </si>
  <si>
    <t>1X SET/2X SET/2X SET Integrated/3E/RST</t>
  </si>
  <si>
    <r>
      <t>SD</t>
    </r>
    <r>
      <rPr>
        <b/>
        <sz val="11"/>
        <color theme="1"/>
        <rFont val="Calibri"/>
        <family val="2"/>
      </rPr>
      <t>δv4</t>
    </r>
  </si>
  <si>
    <t>QTT [Dany]</t>
  </si>
  <si>
    <t>ZBB</t>
  </si>
  <si>
    <t>Done</t>
  </si>
  <si>
    <t>Array [Rakesh]</t>
  </si>
  <si>
    <t>Custom Precondition (pulse shape, PA)</t>
  </si>
  <si>
    <t xml:space="preserve"> @ 85C</t>
  </si>
  <si>
    <t xml:space="preserve">Gap to Goal </t>
  </si>
  <si>
    <t>Experiement Factor</t>
  </si>
  <si>
    <t>Tempearature</t>
  </si>
  <si>
    <t>Segmentation</t>
  </si>
  <si>
    <t>Custom Forming (SET/RST/pulse shape, PA)</t>
  </si>
  <si>
    <t>SET/RST/SET+RST/Custom</t>
  </si>
  <si>
    <t>Biasing Condition</t>
  </si>
  <si>
    <t>SET/RST/SET+RST/Read Cycling Conditions (A/B cells)</t>
  </si>
  <si>
    <t>1us-1s, 1000s, 1hr</t>
  </si>
  <si>
    <t>1us-1s, 10min</t>
  </si>
  <si>
    <t>Partial Data Available</t>
  </si>
  <si>
    <t>1000s/1hr unbiased +
1E3/1E4/1E5/1E6 pulses</t>
  </si>
  <si>
    <t>1000s unbiased +
1E3/1E4/1E5/1E6 pulses</t>
  </si>
  <si>
    <t>Pilot -&gt; 1.5k, DMR -&gt; 1.25k/group, +4sig -&gt; 1Mbit Group</t>
  </si>
  <si>
    <t>need to measure +4sigma drift</t>
  </si>
  <si>
    <t xml:space="preserve"> @60C</t>
  </si>
  <si>
    <t>biasing condition based on results from row#6</t>
  </si>
  <si>
    <t>Same as D7</t>
  </si>
  <si>
    <t>Reference Row from Tracking</t>
  </si>
  <si>
    <t>Tbit Cycling</t>
  </si>
  <si>
    <t>A/B cell Cycling</t>
  </si>
  <si>
    <t>Temp</t>
  </si>
  <si>
    <t>5 - Precondition</t>
  </si>
  <si>
    <t>7 - 85C</t>
  </si>
  <si>
    <t>8 - 60C</t>
  </si>
  <si>
    <r>
      <t>Sampling (</t>
    </r>
    <r>
      <rPr>
        <b/>
        <sz val="11"/>
        <rFont val="Calibri"/>
        <family val="2"/>
      </rPr>
      <t>±</t>
    </r>
    <r>
      <rPr>
        <b/>
        <sz val="11"/>
        <rFont val="Calibri"/>
        <family val="2"/>
        <scheme val="minor"/>
      </rPr>
      <t>1</t>
    </r>
    <r>
      <rPr>
        <b/>
        <sz val="11"/>
        <rFont val="Calibri"/>
        <family val="2"/>
      </rPr>
      <t>σ)</t>
    </r>
  </si>
  <si>
    <t>RT</t>
  </si>
  <si>
    <t>85C</t>
  </si>
  <si>
    <t>60C</t>
  </si>
  <si>
    <t>Detect Method</t>
  </si>
  <si>
    <t>Detection Points</t>
  </si>
  <si>
    <r>
      <t xml:space="preserve">Interlaced Histo </t>
    </r>
    <r>
      <rPr>
        <sz val="11"/>
        <color theme="1"/>
        <rFont val="Calibri"/>
        <family val="2"/>
      </rPr>
      <t>≤1s</t>
    </r>
    <r>
      <rPr>
        <sz val="11"/>
        <color theme="1"/>
        <rFont val="Calibri"/>
        <family val="2"/>
        <scheme val="minor"/>
      </rPr>
      <t xml:space="preserve">
FFR Demarcation &gt;1s</t>
    </r>
  </si>
  <si>
    <t>FFR</t>
  </si>
  <si>
    <t>1E3 1XSET (1us, 60uA, 20uA)+ 
RST (40ns,130uA)</t>
  </si>
  <si>
    <t>SET</t>
  </si>
  <si>
    <t>1&gt; 2X SET (500ns, 60uA, 25uA + 500ns, 60uA, 35uA)
2&gt; 3E 
3&gt; RST</t>
  </si>
  <si>
    <t>Depends on previous data</t>
  </si>
  <si>
    <t>BL=5V, WL=-4.5V
RST (40ns, 1130uA)-only</t>
  </si>
  <si>
    <t>BL=5V, WL=-4.5V
1&gt; RST (40ns, 1130uA)-only
2&gt; 2X SET (500ns, 60uA, 25uA + 500ns, 60uA, 35uA)-only
3&gt; 3E-only
4&gt; RST+3E</t>
  </si>
  <si>
    <t>Unbiased - 1us, 100ms, 1s, 1000s, 1hr, 
Biased - 1000s+1E3/1E4/1E5, 1hr+1E3/1E4</t>
  </si>
  <si>
    <t>Unbiased - 1us, 100ms, 1s, 1000s, 1hr, 
Biased - 1000s+1E3/1E4, 1hr+1E3</t>
  </si>
  <si>
    <t>1.25k/gr, 10 groups</t>
  </si>
  <si>
    <t>6a - Biasing Condition (Decide Biasing Condition for further tests)</t>
  </si>
  <si>
    <t>6b - Biasing Condition (Gap to Goal + Imperical Model Building)</t>
  </si>
  <si>
    <r>
      <t>Sampling (+4</t>
    </r>
    <r>
      <rPr>
        <b/>
        <sz val="11"/>
        <rFont val="Calibri"/>
        <family val="2"/>
      </rPr>
      <t>σ)</t>
    </r>
  </si>
  <si>
    <t>NA</t>
  </si>
  <si>
    <t>TBD</t>
  </si>
  <si>
    <t>Xtile Coverage</t>
  </si>
  <si>
    <t xml:space="preserve">1.25k/gr, 9 groups
</t>
  </si>
  <si>
    <t>ED3-4</t>
  </si>
  <si>
    <t xml:space="preserve">1.25k/gr, 10 groups
</t>
  </si>
  <si>
    <t>ED1,4,7</t>
  </si>
  <si>
    <t>Array Experiment Details</t>
  </si>
  <si>
    <t>Unbiased - 1us, 100ms, 1s, 1000s, 1hr, 
Biased - 1hr/1E4</t>
  </si>
  <si>
    <r>
      <t xml:space="preserve">1&gt; 1X SET (1us, 60uA, 20uA)
2&gt; 2X SET (500ns, 60uA, 25uA + 500ns, 60uA, 35uA)
</t>
    </r>
    <r>
      <rPr>
        <sz val="11"/>
        <color theme="0" tint="-0.499984740745262"/>
        <rFont val="Calibri"/>
        <family val="2"/>
        <scheme val="minor"/>
      </rPr>
      <t>3&gt; 3E 
4&gt; RST</t>
    </r>
  </si>
  <si>
    <t>TBD based on new data or N/A</t>
  </si>
  <si>
    <t>#Cycles</t>
  </si>
  <si>
    <t>SET/RST preconditions</t>
  </si>
  <si>
    <t>Objective</t>
  </si>
  <si>
    <t>Drift Modulation with standard Precondition Pulses</t>
  </si>
  <si>
    <t>Drift Modulation with different types of bias cycling on A/B-cells on bits preconditioned with different  Precondition Pulses</t>
  </si>
  <si>
    <t xml:space="preserve">Estimate gap to goal @RT,
Pick bias cycling based on 6a </t>
  </si>
  <si>
    <t>Estimate gap to goal @85C</t>
  </si>
  <si>
    <t>Estimate gap to goal @60C</t>
  </si>
  <si>
    <t>Output</t>
  </si>
  <si>
    <t>time</t>
  </si>
  <si>
    <t>Bias Period</t>
  </si>
  <si>
    <t>A.T.</t>
  </si>
  <si>
    <t>1u-1Hr</t>
  </si>
  <si>
    <t>1u-1sec</t>
  </si>
  <si>
    <t>SET, RST, mixed</t>
  </si>
  <si>
    <t>1XSET, 2XSET, RST</t>
  </si>
  <si>
    <t>25, 60, 85</t>
  </si>
  <si>
    <t>A-/B-Type Bias</t>
  </si>
  <si>
    <t>drift initialization</t>
  </si>
  <si>
    <t>Cells types</t>
  </si>
  <si>
    <t>ED1,4,7,QTT1, 4, 7</t>
  </si>
  <si>
    <t>ECD</t>
  </si>
  <si>
    <t>1XSET</t>
  </si>
  <si>
    <t>Array ED4</t>
  </si>
  <si>
    <t>Ubiased</t>
  </si>
  <si>
    <t>QTT ED4</t>
  </si>
  <si>
    <t>2XSET</t>
  </si>
  <si>
    <t>RESET</t>
  </si>
  <si>
    <t># of cycle</t>
  </si>
  <si>
    <t>(X=1e-6, 1e-3, 1, 1e3, 3.6e+3)
Grouping by bias duty cycle: unbiased, 1msec, 10msec, 100msec, 1sec
grouping by 1X Set,  2Xset, Reset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</si>
</sst>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E+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color theme="0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mediumGray">
        <fgColor theme="0"/>
      </patternFill>
    </fill>
    <fill>
      <patternFill patternType="mediumGray">
        <fgColor theme="0"/>
        <bgColor theme="0" tint="-0.249977111117893"/>
      </patternFill>
    </fill>
    <fill>
      <patternFill patternType="mediumGray">
        <fgColor theme="0"/>
        <bgColor rgb="FF92D050"/>
      </patternFill>
    </fill>
    <fill>
      <patternFill patternType="mediumGray">
        <fgColor theme="0"/>
        <bgColor rgb="FFFFFF00"/>
      </patternFill>
    </fill>
    <fill>
      <patternFill patternType="mediumGray">
        <fgColor theme="0"/>
        <bgColor theme="1" tint="4.9989318521683403E-2"/>
      </patternFill>
    </fill>
    <fill>
      <patternFill patternType="mediumGray">
        <fgColor theme="0"/>
        <bgColor theme="1"/>
      </patternFill>
    </fill>
    <fill>
      <patternFill patternType="mediumGray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/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1" fontId="0" fillId="3" borderId="1" xfId="0" applyNumberFormat="1" applyFill="1" applyBorder="1" applyAlignment="1">
      <alignment horizontal="center"/>
    </xf>
    <xf numFmtId="11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1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1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807720</xdr:colOff>
      <xdr:row>3</xdr:row>
      <xdr:rowOff>510540</xdr:rowOff>
    </xdr:from>
    <xdr:to>
      <xdr:col>12</xdr:col>
      <xdr:colOff>830580</xdr:colOff>
      <xdr:row>11</xdr:row>
      <xdr:rowOff>38100</xdr:rowOff>
    </xdr:to>
    <xdr:cxnSp macro="">
      <xdr:nvCxnSpPr>
        <xdr:cNvPr id="3" name="Straight Connector 2"/>
        <xdr:cNvCxnSpPr/>
      </xdr:nvCxnSpPr>
      <xdr:spPr>
        <a:xfrm flipH="1">
          <a:off x="20749260" y="1615440"/>
          <a:ext cx="22860" cy="30022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777240</xdr:colOff>
      <xdr:row>10</xdr:row>
      <xdr:rowOff>53340</xdr:rowOff>
    </xdr:from>
    <xdr:to>
      <xdr:col>12</xdr:col>
      <xdr:colOff>4145280</xdr:colOff>
      <xdr:row>10</xdr:row>
      <xdr:rowOff>60960</xdr:rowOff>
    </xdr:to>
    <xdr:cxnSp macro="">
      <xdr:nvCxnSpPr>
        <xdr:cNvPr id="4" name="Straight Connector 3"/>
        <xdr:cNvCxnSpPr/>
      </xdr:nvCxnSpPr>
      <xdr:spPr>
        <a:xfrm flipH="1">
          <a:off x="20718780" y="4450080"/>
          <a:ext cx="336804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1036320</xdr:colOff>
      <xdr:row>4</xdr:row>
      <xdr:rowOff>45720</xdr:rowOff>
    </xdr:from>
    <xdr:to>
      <xdr:col>12</xdr:col>
      <xdr:colOff>3771900</xdr:colOff>
      <xdr:row>8</xdr:row>
      <xdr:rowOff>175260</xdr:rowOff>
    </xdr:to>
    <xdr:cxnSp macro="">
      <xdr:nvCxnSpPr>
        <xdr:cNvPr id="6" name="Straight Connector 5"/>
        <xdr:cNvCxnSpPr/>
      </xdr:nvCxnSpPr>
      <xdr:spPr>
        <a:xfrm flipH="1">
          <a:off x="20977860" y="2247900"/>
          <a:ext cx="2735580" cy="19583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1120140</xdr:colOff>
      <xdr:row>3</xdr:row>
      <xdr:rowOff>982980</xdr:rowOff>
    </xdr:from>
    <xdr:to>
      <xdr:col>12</xdr:col>
      <xdr:colOff>2918460</xdr:colOff>
      <xdr:row>6</xdr:row>
      <xdr:rowOff>91440</xdr:rowOff>
    </xdr:to>
    <xdr:cxnSp macro="">
      <xdr:nvCxnSpPr>
        <xdr:cNvPr id="8" name="Straight Connector 7"/>
        <xdr:cNvCxnSpPr/>
      </xdr:nvCxnSpPr>
      <xdr:spPr>
        <a:xfrm flipH="1">
          <a:off x="21061680" y="2087880"/>
          <a:ext cx="1798320" cy="13030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1958340</xdr:colOff>
      <xdr:row>3</xdr:row>
      <xdr:rowOff>647700</xdr:rowOff>
    </xdr:from>
    <xdr:to>
      <xdr:col>12</xdr:col>
      <xdr:colOff>3764280</xdr:colOff>
      <xdr:row>5</xdr:row>
      <xdr:rowOff>297180</xdr:rowOff>
    </xdr:to>
    <xdr:cxnSp macro="">
      <xdr:nvCxnSpPr>
        <xdr:cNvPr id="9" name="Straight Connector 8"/>
        <xdr:cNvCxnSpPr/>
      </xdr:nvCxnSpPr>
      <xdr:spPr>
        <a:xfrm flipH="1">
          <a:off x="21899880" y="1752600"/>
          <a:ext cx="1805940" cy="1295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2865120</xdr:colOff>
      <xdr:row>3</xdr:row>
      <xdr:rowOff>800100</xdr:rowOff>
    </xdr:from>
    <xdr:to>
      <xdr:col>12</xdr:col>
      <xdr:colOff>3916680</xdr:colOff>
      <xdr:row>4</xdr:row>
      <xdr:rowOff>464820</xdr:rowOff>
    </xdr:to>
    <xdr:cxnSp macro="">
      <xdr:nvCxnSpPr>
        <xdr:cNvPr id="10" name="Straight Connector 9"/>
        <xdr:cNvCxnSpPr/>
      </xdr:nvCxnSpPr>
      <xdr:spPr>
        <a:xfrm flipH="1">
          <a:off x="22806660" y="1905000"/>
          <a:ext cx="1051560" cy="762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1112520</xdr:colOff>
      <xdr:row>8</xdr:row>
      <xdr:rowOff>167640</xdr:rowOff>
    </xdr:from>
    <xdr:to>
      <xdr:col>12</xdr:col>
      <xdr:colOff>1135380</xdr:colOff>
      <xdr:row>13</xdr:row>
      <xdr:rowOff>0</xdr:rowOff>
    </xdr:to>
    <xdr:cxnSp macro="">
      <xdr:nvCxnSpPr>
        <xdr:cNvPr id="11" name="Straight Connector 10"/>
        <xdr:cNvCxnSpPr/>
      </xdr:nvCxnSpPr>
      <xdr:spPr>
        <a:xfrm flipH="1">
          <a:off x="21054060" y="4198620"/>
          <a:ext cx="22860" cy="7467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2057400</xdr:colOff>
      <xdr:row>8</xdr:row>
      <xdr:rowOff>114300</xdr:rowOff>
    </xdr:from>
    <xdr:to>
      <xdr:col>12</xdr:col>
      <xdr:colOff>2080260</xdr:colOff>
      <xdr:row>12</xdr:row>
      <xdr:rowOff>129540</xdr:rowOff>
    </xdr:to>
    <xdr:cxnSp macro="">
      <xdr:nvCxnSpPr>
        <xdr:cNvPr id="13" name="Straight Connector 12"/>
        <xdr:cNvCxnSpPr/>
      </xdr:nvCxnSpPr>
      <xdr:spPr>
        <a:xfrm flipH="1">
          <a:off x="21998940" y="4145280"/>
          <a:ext cx="22860" cy="7467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3002280</xdr:colOff>
      <xdr:row>8</xdr:row>
      <xdr:rowOff>99060</xdr:rowOff>
    </xdr:from>
    <xdr:to>
      <xdr:col>12</xdr:col>
      <xdr:colOff>3025140</xdr:colOff>
      <xdr:row>12</xdr:row>
      <xdr:rowOff>114300</xdr:rowOff>
    </xdr:to>
    <xdr:cxnSp macro="">
      <xdr:nvCxnSpPr>
        <xdr:cNvPr id="14" name="Straight Connector 13"/>
        <xdr:cNvCxnSpPr/>
      </xdr:nvCxnSpPr>
      <xdr:spPr>
        <a:xfrm flipH="1">
          <a:off x="22943820" y="4130040"/>
          <a:ext cx="22860" cy="7467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3901440</xdr:colOff>
      <xdr:row>8</xdr:row>
      <xdr:rowOff>91440</xdr:rowOff>
    </xdr:from>
    <xdr:to>
      <xdr:col>12</xdr:col>
      <xdr:colOff>3924300</xdr:colOff>
      <xdr:row>12</xdr:row>
      <xdr:rowOff>106680</xdr:rowOff>
    </xdr:to>
    <xdr:cxnSp macro="">
      <xdr:nvCxnSpPr>
        <xdr:cNvPr id="15" name="Straight Connector 14"/>
        <xdr:cNvCxnSpPr/>
      </xdr:nvCxnSpPr>
      <xdr:spPr>
        <a:xfrm flipH="1">
          <a:off x="23842980" y="4122420"/>
          <a:ext cx="22860" cy="7467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3566160</xdr:colOff>
      <xdr:row>4</xdr:row>
      <xdr:rowOff>106680</xdr:rowOff>
    </xdr:from>
    <xdr:ext cx="351956" cy="264560"/>
    <xdr:sp macro="" textlink="">
      <xdr:nvSpPr>
        <xdr:cNvPr id="19" name="TextBox 18"/>
        <xdr:cNvSpPr txBox="1"/>
      </xdr:nvSpPr>
      <xdr:spPr>
        <a:xfrm>
          <a:off x="23507700" y="2308860"/>
          <a:ext cx="3519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UB</a:t>
          </a:r>
        </a:p>
      </xdr:txBody>
    </xdr:sp>
    <xdr:clientData/>
  </xdr:oneCellAnchor>
  <xdr:oneCellAnchor>
    <xdr:from>
      <xdr:col>12</xdr:col>
      <xdr:colOff>3771900</xdr:colOff>
      <xdr:row>3</xdr:row>
      <xdr:rowOff>716280</xdr:rowOff>
    </xdr:from>
    <xdr:ext cx="1287404" cy="264560"/>
    <xdr:sp macro="" textlink="">
      <xdr:nvSpPr>
        <xdr:cNvPr id="20" name="TextBox 19"/>
        <xdr:cNvSpPr txBox="1"/>
      </xdr:nvSpPr>
      <xdr:spPr>
        <a:xfrm>
          <a:off x="23713440" y="1821180"/>
          <a:ext cx="12874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pulse</a:t>
          </a:r>
          <a:r>
            <a:rPr lang="en-US" sz="1100" baseline="0"/>
            <a:t> period = 1sec</a:t>
          </a:r>
          <a:endParaRPr lang="en-US" sz="1100"/>
        </a:p>
      </xdr:txBody>
    </xdr:sp>
    <xdr:clientData/>
  </xdr:oneCellAnchor>
  <xdr:oneCellAnchor>
    <xdr:from>
      <xdr:col>12</xdr:col>
      <xdr:colOff>3627120</xdr:colOff>
      <xdr:row>3</xdr:row>
      <xdr:rowOff>487680</xdr:rowOff>
    </xdr:from>
    <xdr:ext cx="1400063" cy="264560"/>
    <xdr:sp macro="" textlink="">
      <xdr:nvSpPr>
        <xdr:cNvPr id="21" name="TextBox 20"/>
        <xdr:cNvSpPr txBox="1"/>
      </xdr:nvSpPr>
      <xdr:spPr>
        <a:xfrm>
          <a:off x="23568660" y="1592580"/>
          <a:ext cx="14000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pulse</a:t>
          </a:r>
          <a:r>
            <a:rPr lang="en-US" sz="1100" baseline="0"/>
            <a:t> period = 1msec</a:t>
          </a:r>
          <a:endParaRPr lang="en-US" sz="1100"/>
        </a:p>
      </xdr:txBody>
    </xdr:sp>
    <xdr:clientData/>
  </xdr:oneCellAnchor>
  <xdr:oneCellAnchor>
    <xdr:from>
      <xdr:col>12</xdr:col>
      <xdr:colOff>1676400</xdr:colOff>
      <xdr:row>3</xdr:row>
      <xdr:rowOff>662940</xdr:rowOff>
    </xdr:from>
    <xdr:ext cx="1361527" cy="264560"/>
    <xdr:sp macro="" textlink="">
      <xdr:nvSpPr>
        <xdr:cNvPr id="22" name="TextBox 21"/>
        <xdr:cNvSpPr txBox="1"/>
      </xdr:nvSpPr>
      <xdr:spPr>
        <a:xfrm>
          <a:off x="21617940" y="1767840"/>
          <a:ext cx="136152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pulse</a:t>
          </a:r>
          <a:r>
            <a:rPr lang="en-US" sz="1100" baseline="0"/>
            <a:t> period = 1usec</a:t>
          </a:r>
          <a:endParaRPr lang="en-US" sz="1100"/>
        </a:p>
      </xdr:txBody>
    </xdr:sp>
    <xdr:clientData/>
  </xdr:oneCellAnchor>
  <xdr:oneCellAnchor>
    <xdr:from>
      <xdr:col>12</xdr:col>
      <xdr:colOff>1013460</xdr:colOff>
      <xdr:row>10</xdr:row>
      <xdr:rowOff>129540</xdr:rowOff>
    </xdr:from>
    <xdr:ext cx="385427" cy="264560"/>
    <xdr:sp macro="" textlink="">
      <xdr:nvSpPr>
        <xdr:cNvPr id="23" name="TextBox 22"/>
        <xdr:cNvSpPr txBox="1"/>
      </xdr:nvSpPr>
      <xdr:spPr>
        <a:xfrm>
          <a:off x="20955000" y="4526280"/>
          <a:ext cx="38542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1us</a:t>
          </a:r>
        </a:p>
      </xdr:txBody>
    </xdr:sp>
    <xdr:clientData/>
  </xdr:oneCellAnchor>
  <xdr:oneCellAnchor>
    <xdr:from>
      <xdr:col>12</xdr:col>
      <xdr:colOff>1866900</xdr:colOff>
      <xdr:row>10</xdr:row>
      <xdr:rowOff>114300</xdr:rowOff>
    </xdr:from>
    <xdr:ext cx="423962" cy="264560"/>
    <xdr:sp macro="" textlink="">
      <xdr:nvSpPr>
        <xdr:cNvPr id="24" name="TextBox 23"/>
        <xdr:cNvSpPr txBox="1"/>
      </xdr:nvSpPr>
      <xdr:spPr>
        <a:xfrm>
          <a:off x="21808440" y="4511040"/>
          <a:ext cx="4239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1ms</a:t>
          </a:r>
        </a:p>
      </xdr:txBody>
    </xdr:sp>
    <xdr:clientData/>
  </xdr:oneCellAnchor>
  <xdr:oneCellAnchor>
    <xdr:from>
      <xdr:col>12</xdr:col>
      <xdr:colOff>2819400</xdr:colOff>
      <xdr:row>10</xdr:row>
      <xdr:rowOff>121920</xdr:rowOff>
    </xdr:from>
    <xdr:ext cx="311304" cy="264560"/>
    <xdr:sp macro="" textlink="">
      <xdr:nvSpPr>
        <xdr:cNvPr id="25" name="TextBox 24"/>
        <xdr:cNvSpPr txBox="1"/>
      </xdr:nvSpPr>
      <xdr:spPr>
        <a:xfrm>
          <a:off x="22760940" y="4518660"/>
          <a:ext cx="3113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1s</a:t>
          </a:r>
        </a:p>
      </xdr:txBody>
    </xdr:sp>
    <xdr:clientData/>
  </xdr:oneCellAnchor>
  <xdr:oneCellAnchor>
    <xdr:from>
      <xdr:col>12</xdr:col>
      <xdr:colOff>3764280</xdr:colOff>
      <xdr:row>10</xdr:row>
      <xdr:rowOff>144780</xdr:rowOff>
    </xdr:from>
    <xdr:ext cx="311304" cy="264560"/>
    <xdr:sp macro="" textlink="">
      <xdr:nvSpPr>
        <xdr:cNvPr id="26" name="TextBox 25"/>
        <xdr:cNvSpPr txBox="1"/>
      </xdr:nvSpPr>
      <xdr:spPr>
        <a:xfrm>
          <a:off x="23705820" y="4541520"/>
          <a:ext cx="3113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1s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topLeftCell="B1" zoomScaleNormal="100" workbookViewId="0">
      <selection activeCell="E3" sqref="E3:F3"/>
    </sheetView>
  </sheetViews>
  <sheetFormatPr defaultColWidth="9.109375" defaultRowHeight="14.4" x14ac:dyDescent="0.3"/>
  <cols>
    <col min="1" max="1" width="15.88671875" style="14" bestFit="1" customWidth="1"/>
    <col min="2" max="2" width="20.33203125" style="14" bestFit="1" customWidth="1"/>
    <col min="3" max="3" width="55.33203125" style="14" customWidth="1"/>
    <col min="4" max="4" width="24.33203125" style="18" customWidth="1"/>
    <col min="5" max="12" width="11.88671875" style="14" customWidth="1"/>
    <col min="13" max="16384" width="9.109375" style="14"/>
  </cols>
  <sheetData>
    <row r="1" spans="1:12" ht="15" x14ac:dyDescent="0.25">
      <c r="A1" s="15" t="s">
        <v>63</v>
      </c>
      <c r="B1" s="15" t="s">
        <v>80</v>
      </c>
      <c r="C1" s="15" t="s">
        <v>64</v>
      </c>
      <c r="D1" s="22"/>
      <c r="E1" s="47" t="s">
        <v>69</v>
      </c>
      <c r="F1" s="47"/>
      <c r="G1" s="47"/>
      <c r="H1" s="47"/>
      <c r="I1" s="47" t="s">
        <v>68</v>
      </c>
      <c r="J1" s="47"/>
      <c r="K1" s="47"/>
      <c r="L1" s="47"/>
    </row>
    <row r="2" spans="1:12" ht="15" x14ac:dyDescent="0.25">
      <c r="A2" s="15"/>
      <c r="B2" s="15"/>
      <c r="C2" s="15"/>
      <c r="D2" s="22"/>
      <c r="E2" s="47" t="s">
        <v>76</v>
      </c>
      <c r="F2" s="47"/>
      <c r="G2" s="47" t="s">
        <v>73</v>
      </c>
      <c r="H2" s="47"/>
      <c r="I2" s="47" t="s">
        <v>76</v>
      </c>
      <c r="J2" s="47"/>
      <c r="K2" s="47" t="s">
        <v>73</v>
      </c>
      <c r="L2" s="47"/>
    </row>
    <row r="3" spans="1:12" s="18" customFormat="1" ht="51" customHeight="1" x14ac:dyDescent="0.25">
      <c r="A3" s="17"/>
      <c r="B3" s="17"/>
      <c r="C3" s="17"/>
      <c r="D3" s="22"/>
      <c r="E3" s="48" t="s">
        <v>90</v>
      </c>
      <c r="F3" s="48"/>
      <c r="G3" s="48" t="s">
        <v>91</v>
      </c>
      <c r="H3" s="48"/>
      <c r="I3" s="49" t="s">
        <v>87</v>
      </c>
      <c r="J3" s="49"/>
      <c r="K3" s="49" t="s">
        <v>88</v>
      </c>
      <c r="L3" s="49"/>
    </row>
    <row r="4" spans="1:12" x14ac:dyDescent="0.3">
      <c r="A4" s="23"/>
      <c r="B4" s="23"/>
      <c r="C4" s="15"/>
      <c r="D4" s="22"/>
      <c r="E4" s="23" t="s">
        <v>70</v>
      </c>
      <c r="F4" s="23" t="s">
        <v>72</v>
      </c>
      <c r="G4" s="23" t="s">
        <v>70</v>
      </c>
      <c r="H4" s="23" t="s">
        <v>72</v>
      </c>
      <c r="I4" s="23" t="s">
        <v>70</v>
      </c>
      <c r="J4" s="23" t="s">
        <v>72</v>
      </c>
      <c r="K4" s="23" t="s">
        <v>70</v>
      </c>
      <c r="L4" s="23" t="s">
        <v>72</v>
      </c>
    </row>
    <row r="5" spans="1:12" ht="15" x14ac:dyDescent="0.25">
      <c r="A5" s="23" t="s">
        <v>79</v>
      </c>
      <c r="B5" s="23" t="s">
        <v>66</v>
      </c>
      <c r="C5" s="15" t="s">
        <v>71</v>
      </c>
      <c r="D5" s="22"/>
      <c r="E5" s="20">
        <v>41.1</v>
      </c>
      <c r="F5" s="20">
        <v>41.4</v>
      </c>
      <c r="G5" s="23">
        <v>41.3</v>
      </c>
      <c r="H5" s="23">
        <v>41.4</v>
      </c>
      <c r="I5" s="20">
        <v>41.1</v>
      </c>
      <c r="J5" s="20">
        <v>41.3</v>
      </c>
      <c r="K5" s="19">
        <v>41.2</v>
      </c>
      <c r="L5" s="20">
        <v>41.4</v>
      </c>
    </row>
    <row r="6" spans="1:12" ht="15" x14ac:dyDescent="0.25">
      <c r="A6" s="23"/>
      <c r="B6" s="23" t="s">
        <v>85</v>
      </c>
      <c r="C6" s="23" t="s">
        <v>86</v>
      </c>
      <c r="D6" s="22" t="s">
        <v>136</v>
      </c>
      <c r="E6" s="23">
        <v>42.2</v>
      </c>
      <c r="F6" s="23">
        <v>42.2</v>
      </c>
      <c r="G6" s="16"/>
      <c r="H6" s="16"/>
      <c r="I6" s="16"/>
      <c r="J6" s="16"/>
      <c r="K6" s="16"/>
      <c r="L6" s="16"/>
    </row>
    <row r="7" spans="1:12" ht="30" x14ac:dyDescent="0.25">
      <c r="A7" s="23"/>
      <c r="B7" s="23" t="s">
        <v>81</v>
      </c>
      <c r="C7" s="15" t="s">
        <v>78</v>
      </c>
      <c r="D7" s="22" t="s">
        <v>95</v>
      </c>
      <c r="E7" s="23">
        <v>42.3</v>
      </c>
      <c r="F7" s="23">
        <v>42.4</v>
      </c>
      <c r="G7" s="23" t="s">
        <v>125</v>
      </c>
      <c r="H7" s="23" t="s">
        <v>125</v>
      </c>
      <c r="I7" s="23">
        <v>42.3</v>
      </c>
      <c r="J7" s="23">
        <v>42.4</v>
      </c>
      <c r="K7" s="23">
        <v>42.3</v>
      </c>
      <c r="L7" s="23">
        <v>42.4</v>
      </c>
    </row>
    <row r="8" spans="1:12" ht="15" x14ac:dyDescent="0.25">
      <c r="A8" s="23"/>
      <c r="B8" s="23" t="s">
        <v>81</v>
      </c>
      <c r="C8" s="23" t="s">
        <v>94</v>
      </c>
      <c r="D8" s="22" t="s">
        <v>96</v>
      </c>
      <c r="E8" s="23">
        <v>42.5</v>
      </c>
      <c r="F8" s="23">
        <v>42.6</v>
      </c>
      <c r="G8" s="23" t="s">
        <v>125</v>
      </c>
      <c r="H8" s="23" t="s">
        <v>125</v>
      </c>
      <c r="I8" s="23">
        <v>42.5</v>
      </c>
      <c r="J8" s="23">
        <v>42.6</v>
      </c>
      <c r="K8" s="23">
        <v>42.5</v>
      </c>
      <c r="L8" s="23">
        <v>42.6</v>
      </c>
    </row>
    <row r="9" spans="1:12" ht="15" x14ac:dyDescent="0.25">
      <c r="A9" s="23"/>
      <c r="B9" s="23"/>
      <c r="C9" s="23"/>
      <c r="D9" s="22"/>
      <c r="E9" s="23"/>
      <c r="F9" s="23"/>
      <c r="G9" s="23"/>
      <c r="H9" s="23"/>
      <c r="I9" s="23"/>
      <c r="J9" s="23"/>
      <c r="K9" s="23"/>
      <c r="L9" s="23"/>
    </row>
    <row r="10" spans="1:12" ht="15" x14ac:dyDescent="0.25">
      <c r="A10" s="23" t="s">
        <v>82</v>
      </c>
      <c r="B10" s="23" t="s">
        <v>62</v>
      </c>
      <c r="C10" s="23" t="s">
        <v>67</v>
      </c>
      <c r="D10" s="22"/>
      <c r="E10" s="23" t="s">
        <v>125</v>
      </c>
      <c r="F10" s="23" t="s">
        <v>125</v>
      </c>
      <c r="G10" s="16"/>
      <c r="H10" s="16"/>
      <c r="I10" s="23" t="s">
        <v>125</v>
      </c>
      <c r="J10" s="23" t="s">
        <v>125</v>
      </c>
      <c r="K10" s="16"/>
      <c r="L10" s="16"/>
    </row>
    <row r="11" spans="1:12" ht="15" x14ac:dyDescent="0.25">
      <c r="A11" s="23"/>
      <c r="B11" s="23"/>
      <c r="C11" s="23" t="s">
        <v>83</v>
      </c>
      <c r="D11" s="22"/>
      <c r="E11" s="23" t="s">
        <v>125</v>
      </c>
      <c r="F11" s="23" t="s">
        <v>125</v>
      </c>
      <c r="G11" s="16"/>
      <c r="H11" s="16"/>
      <c r="I11" s="23" t="s">
        <v>125</v>
      </c>
      <c r="J11" s="23" t="s">
        <v>125</v>
      </c>
      <c r="K11" s="16"/>
      <c r="L11" s="16"/>
    </row>
    <row r="12" spans="1:12" ht="15" x14ac:dyDescent="0.25">
      <c r="A12" s="24"/>
      <c r="B12" s="23" t="s">
        <v>66</v>
      </c>
      <c r="C12" s="15" t="s">
        <v>67</v>
      </c>
      <c r="D12" s="22"/>
      <c r="E12" s="23" t="s">
        <v>125</v>
      </c>
      <c r="F12" s="23" t="s">
        <v>125</v>
      </c>
      <c r="G12" s="23" t="s">
        <v>125</v>
      </c>
      <c r="H12" s="23" t="s">
        <v>125</v>
      </c>
      <c r="I12" s="23" t="s">
        <v>125</v>
      </c>
      <c r="J12" s="23" t="s">
        <v>125</v>
      </c>
      <c r="K12" s="23" t="s">
        <v>125</v>
      </c>
      <c r="L12" s="23" t="s">
        <v>125</v>
      </c>
    </row>
    <row r="13" spans="1:12" ht="15" x14ac:dyDescent="0.25">
      <c r="A13" s="24"/>
      <c r="B13" s="23"/>
      <c r="C13" s="23" t="s">
        <v>77</v>
      </c>
      <c r="D13" s="22"/>
      <c r="E13" s="23" t="s">
        <v>125</v>
      </c>
      <c r="F13" s="23" t="s">
        <v>125</v>
      </c>
      <c r="G13" s="23" t="s">
        <v>125</v>
      </c>
      <c r="H13" s="23" t="s">
        <v>125</v>
      </c>
      <c r="I13" s="23" t="s">
        <v>125</v>
      </c>
      <c r="J13" s="23" t="s">
        <v>125</v>
      </c>
      <c r="K13" s="23" t="s">
        <v>125</v>
      </c>
      <c r="L13" s="23" t="s">
        <v>125</v>
      </c>
    </row>
    <row r="14" spans="1:12" ht="15" x14ac:dyDescent="0.25">
      <c r="A14" s="24"/>
      <c r="B14" s="23" t="s">
        <v>65</v>
      </c>
      <c r="C14" s="15" t="s">
        <v>67</v>
      </c>
      <c r="D14" s="22"/>
      <c r="E14" s="23" t="s">
        <v>125</v>
      </c>
      <c r="F14" s="23" t="s">
        <v>125</v>
      </c>
      <c r="G14" s="16"/>
      <c r="H14" s="16"/>
      <c r="I14" s="23" t="s">
        <v>125</v>
      </c>
      <c r="J14" s="23" t="s">
        <v>125</v>
      </c>
      <c r="K14" s="16"/>
      <c r="L14" s="16"/>
    </row>
    <row r="15" spans="1:12" x14ac:dyDescent="0.3">
      <c r="A15" s="24"/>
      <c r="B15" s="23"/>
      <c r="C15" s="15" t="s">
        <v>84</v>
      </c>
      <c r="D15" s="22"/>
      <c r="E15" s="23" t="s">
        <v>125</v>
      </c>
      <c r="F15" s="23" t="s">
        <v>125</v>
      </c>
      <c r="G15" s="16"/>
      <c r="H15" s="16"/>
      <c r="I15" s="23" t="s">
        <v>125</v>
      </c>
      <c r="J15" s="23" t="s">
        <v>125</v>
      </c>
      <c r="K15" s="16"/>
      <c r="L15" s="16"/>
    </row>
    <row r="16" spans="1:12" x14ac:dyDescent="0.3">
      <c r="A16" s="24"/>
      <c r="B16" s="23"/>
      <c r="C16" s="23" t="s">
        <v>135</v>
      </c>
      <c r="D16" s="22"/>
      <c r="E16" s="23" t="s">
        <v>125</v>
      </c>
      <c r="F16" s="23" t="s">
        <v>125</v>
      </c>
      <c r="G16" s="16"/>
      <c r="H16" s="16"/>
      <c r="I16" s="23" t="s">
        <v>125</v>
      </c>
      <c r="J16" s="23" t="s">
        <v>125</v>
      </c>
      <c r="K16" s="16"/>
      <c r="L16" s="16"/>
    </row>
    <row r="17" spans="3:4" x14ac:dyDescent="0.3">
      <c r="D17" s="14"/>
    </row>
    <row r="18" spans="3:4" x14ac:dyDescent="0.3">
      <c r="D18" s="14"/>
    </row>
    <row r="19" spans="3:4" x14ac:dyDescent="0.3">
      <c r="C19" s="16" t="s">
        <v>134</v>
      </c>
    </row>
    <row r="20" spans="3:4" x14ac:dyDescent="0.3">
      <c r="C20" s="21" t="s">
        <v>74</v>
      </c>
    </row>
    <row r="21" spans="3:4" x14ac:dyDescent="0.3">
      <c r="C21" s="20" t="s">
        <v>89</v>
      </c>
    </row>
    <row r="22" spans="3:4" x14ac:dyDescent="0.3">
      <c r="C22" s="19" t="s">
        <v>75</v>
      </c>
    </row>
    <row r="25" spans="3:4" x14ac:dyDescent="0.3">
      <c r="C25" s="14" t="s">
        <v>93</v>
      </c>
    </row>
    <row r="26" spans="3:4" x14ac:dyDescent="0.3">
      <c r="C26" s="14" t="s">
        <v>92</v>
      </c>
    </row>
    <row r="87" spans="6:9" x14ac:dyDescent="0.3">
      <c r="F87" s="14">
        <v>4</v>
      </c>
      <c r="G87" s="14">
        <f>NORMSDIST(F87)</f>
        <v>0.99996832875816688</v>
      </c>
    </row>
    <row r="88" spans="6:9" x14ac:dyDescent="0.3">
      <c r="G88" s="14">
        <f>1-G87</f>
        <v>3.1671241833119979E-5</v>
      </c>
      <c r="H88" s="14">
        <f>G88*I88</f>
        <v>31.671241833119979</v>
      </c>
      <c r="I88" s="25">
        <v>1000000</v>
      </c>
    </row>
  </sheetData>
  <mergeCells count="10">
    <mergeCell ref="I1:L1"/>
    <mergeCell ref="I2:J2"/>
    <mergeCell ref="K2:L2"/>
    <mergeCell ref="I3:J3"/>
    <mergeCell ref="K3:L3"/>
    <mergeCell ref="E1:H1"/>
    <mergeCell ref="E2:F2"/>
    <mergeCell ref="G2:H2"/>
    <mergeCell ref="E3:F3"/>
    <mergeCell ref="G3:H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J1" workbookViewId="0">
      <selection activeCell="M3" sqref="M3"/>
    </sheetView>
  </sheetViews>
  <sheetFormatPr defaultRowHeight="14.4" x14ac:dyDescent="0.3"/>
  <cols>
    <col min="1" max="1" width="27.44140625" bestFit="1" customWidth="1"/>
    <col min="2" max="2" width="27.44140625" customWidth="1"/>
    <col min="3" max="3" width="17.88671875" bestFit="1" customWidth="1"/>
    <col min="4" max="5" width="17.88671875" customWidth="1"/>
    <col min="6" max="6" width="9.109375" customWidth="1"/>
    <col min="8" max="8" width="29.33203125" customWidth="1"/>
    <col min="9" max="9" width="46.6640625" customWidth="1"/>
    <col min="10" max="10" width="28" customWidth="1"/>
    <col min="11" max="11" width="19.5546875" customWidth="1"/>
    <col min="12" max="12" width="40.6640625" customWidth="1"/>
    <col min="13" max="13" width="66" customWidth="1"/>
  </cols>
  <sheetData>
    <row r="1" spans="1:13" ht="15" x14ac:dyDescent="0.25">
      <c r="A1" s="30" t="s">
        <v>131</v>
      </c>
      <c r="B1" s="30"/>
      <c r="L1" s="14"/>
    </row>
    <row r="2" spans="1:13" x14ac:dyDescent="0.3">
      <c r="A2" s="26" t="s">
        <v>97</v>
      </c>
      <c r="B2" s="26" t="s">
        <v>137</v>
      </c>
      <c r="C2" s="26" t="s">
        <v>104</v>
      </c>
      <c r="D2" s="26" t="s">
        <v>123</v>
      </c>
      <c r="E2" s="26" t="s">
        <v>126</v>
      </c>
      <c r="F2" s="26" t="s">
        <v>100</v>
      </c>
      <c r="G2" s="26" t="s">
        <v>62</v>
      </c>
      <c r="H2" s="26" t="s">
        <v>98</v>
      </c>
      <c r="I2" s="26" t="s">
        <v>66</v>
      </c>
      <c r="J2" s="26" t="s">
        <v>99</v>
      </c>
      <c r="K2" s="26" t="s">
        <v>108</v>
      </c>
      <c r="L2" s="27" t="s">
        <v>109</v>
      </c>
      <c r="M2" s="31" t="s">
        <v>143</v>
      </c>
    </row>
    <row r="3" spans="1:13" ht="57.6" x14ac:dyDescent="0.3">
      <c r="A3" s="24" t="s">
        <v>101</v>
      </c>
      <c r="B3" s="28" t="s">
        <v>138</v>
      </c>
      <c r="C3" s="28" t="s">
        <v>127</v>
      </c>
      <c r="D3" s="24" t="s">
        <v>124</v>
      </c>
      <c r="E3" s="24" t="s">
        <v>128</v>
      </c>
      <c r="F3" s="24" t="s">
        <v>105</v>
      </c>
      <c r="G3" s="24" t="s">
        <v>111</v>
      </c>
      <c r="H3" s="28" t="s">
        <v>112</v>
      </c>
      <c r="I3" s="29" t="s">
        <v>133</v>
      </c>
      <c r="J3" s="28" t="s">
        <v>116</v>
      </c>
      <c r="K3" s="28" t="s">
        <v>110</v>
      </c>
      <c r="L3" s="28" t="s">
        <v>119</v>
      </c>
      <c r="M3" s="32" t="s">
        <v>164</v>
      </c>
    </row>
    <row r="4" spans="1:13" ht="86.4" x14ac:dyDescent="0.3">
      <c r="A4" s="28" t="s">
        <v>121</v>
      </c>
      <c r="B4" s="28" t="s">
        <v>139</v>
      </c>
      <c r="C4" s="28" t="s">
        <v>129</v>
      </c>
      <c r="D4" s="24" t="s">
        <v>124</v>
      </c>
      <c r="E4" s="24" t="s">
        <v>128</v>
      </c>
      <c r="F4" s="24" t="s">
        <v>105</v>
      </c>
      <c r="G4" s="24" t="s">
        <v>113</v>
      </c>
      <c r="H4" s="28" t="s">
        <v>112</v>
      </c>
      <c r="I4" s="28" t="s">
        <v>114</v>
      </c>
      <c r="J4" s="28" t="s">
        <v>117</v>
      </c>
      <c r="K4" s="28" t="s">
        <v>110</v>
      </c>
      <c r="L4" s="28" t="s">
        <v>132</v>
      </c>
    </row>
    <row r="5" spans="1:13" ht="43.2" x14ac:dyDescent="0.3">
      <c r="A5" s="28" t="s">
        <v>122</v>
      </c>
      <c r="B5" s="28" t="s">
        <v>140</v>
      </c>
      <c r="C5" s="28" t="s">
        <v>129</v>
      </c>
      <c r="D5" s="24" t="s">
        <v>125</v>
      </c>
      <c r="E5" s="24" t="s">
        <v>130</v>
      </c>
      <c r="F5" s="24" t="s">
        <v>105</v>
      </c>
      <c r="G5" s="24" t="s">
        <v>113</v>
      </c>
      <c r="H5" s="28" t="s">
        <v>112</v>
      </c>
      <c r="I5" s="28" t="s">
        <v>114</v>
      </c>
      <c r="J5" s="24" t="s">
        <v>115</v>
      </c>
      <c r="K5" s="28" t="s">
        <v>110</v>
      </c>
      <c r="L5" s="28" t="s">
        <v>118</v>
      </c>
    </row>
    <row r="6" spans="1:13" ht="43.2" x14ac:dyDescent="0.3">
      <c r="A6" s="24" t="s">
        <v>102</v>
      </c>
      <c r="B6" s="24" t="s">
        <v>141</v>
      </c>
      <c r="C6" s="28" t="s">
        <v>120</v>
      </c>
      <c r="D6" s="24" t="s">
        <v>125</v>
      </c>
      <c r="E6" s="24" t="s">
        <v>130</v>
      </c>
      <c r="F6" s="24" t="s">
        <v>106</v>
      </c>
      <c r="G6" s="24" t="s">
        <v>113</v>
      </c>
      <c r="H6" s="28" t="s">
        <v>112</v>
      </c>
      <c r="I6" s="28" t="s">
        <v>114</v>
      </c>
      <c r="J6" s="24" t="s">
        <v>115</v>
      </c>
      <c r="K6" s="28" t="s">
        <v>110</v>
      </c>
      <c r="L6" s="28" t="s">
        <v>118</v>
      </c>
    </row>
    <row r="7" spans="1:13" ht="43.2" x14ac:dyDescent="0.3">
      <c r="A7" s="24" t="s">
        <v>103</v>
      </c>
      <c r="B7" s="24" t="s">
        <v>142</v>
      </c>
      <c r="C7" s="24" t="s">
        <v>120</v>
      </c>
      <c r="D7" s="24" t="s">
        <v>125</v>
      </c>
      <c r="E7" s="24" t="s">
        <v>130</v>
      </c>
      <c r="F7" s="24" t="s">
        <v>107</v>
      </c>
      <c r="G7" s="24" t="s">
        <v>113</v>
      </c>
      <c r="H7" s="28" t="s">
        <v>112</v>
      </c>
      <c r="I7" s="28" t="s">
        <v>114</v>
      </c>
      <c r="J7" s="24" t="s">
        <v>115</v>
      </c>
      <c r="K7" s="28" t="s">
        <v>110</v>
      </c>
      <c r="L7" s="28" t="s">
        <v>118</v>
      </c>
    </row>
    <row r="16" spans="1:13" x14ac:dyDescent="0.3">
      <c r="A16" t="s">
        <v>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7" sqref="K17"/>
    </sheetView>
  </sheetViews>
  <sheetFormatPr defaultRowHeight="14.4" x14ac:dyDescent="0.3"/>
  <sheetData>
    <row r="1" spans="1:1" x14ac:dyDescent="0.25">
      <c r="A1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pane xSplit="3" ySplit="2" topLeftCell="D12" activePane="bottomRight" state="frozen"/>
      <selection pane="topRight" activeCell="D1" sqref="D1"/>
      <selection pane="bottomLeft" activeCell="A3" sqref="A3"/>
      <selection pane="bottomRight" activeCell="C14" sqref="C14"/>
    </sheetView>
  </sheetViews>
  <sheetFormatPr defaultColWidth="9.109375" defaultRowHeight="14.4" x14ac:dyDescent="0.3"/>
  <cols>
    <col min="1" max="1" width="12.88671875" style="3" bestFit="1" customWidth="1"/>
    <col min="2" max="2" width="36.6640625" style="5" customWidth="1"/>
    <col min="3" max="3" width="46.33203125" style="6" bestFit="1" customWidth="1"/>
    <col min="4" max="4" width="9.109375" style="7"/>
    <col min="5" max="5" width="26.44140625" style="7" customWidth="1"/>
    <col min="6" max="8" width="9.109375" style="7"/>
    <col min="9" max="9" width="24.109375" style="7" bestFit="1" customWidth="1"/>
    <col min="10" max="12" width="9.109375" style="7"/>
    <col min="13" max="13" width="24.109375" style="7" customWidth="1"/>
    <col min="14" max="14" width="9.109375" style="7"/>
    <col min="15" max="15" width="9.109375" style="13"/>
    <col min="16" max="16" width="9.109375" style="10"/>
    <col min="17" max="17" width="14.33203125" style="10" customWidth="1"/>
    <col min="18" max="16384" width="9.109375" style="10"/>
  </cols>
  <sheetData>
    <row r="1" spans="1:17" s="2" customFormat="1" ht="15" x14ac:dyDescent="0.25">
      <c r="A1" s="3"/>
      <c r="B1" s="3"/>
      <c r="C1" s="1"/>
      <c r="D1" s="50" t="s">
        <v>0</v>
      </c>
      <c r="E1" s="50"/>
      <c r="F1" s="50"/>
      <c r="G1" s="50"/>
      <c r="H1" s="50" t="s">
        <v>3</v>
      </c>
      <c r="I1" s="50"/>
      <c r="J1" s="50"/>
      <c r="K1" s="50"/>
      <c r="L1" s="50" t="s">
        <v>56</v>
      </c>
      <c r="M1" s="50"/>
      <c r="N1" s="50"/>
      <c r="O1" s="50"/>
      <c r="Q1" s="2" t="s">
        <v>34</v>
      </c>
    </row>
    <row r="2" spans="1:17" s="2" customFormat="1" ht="15" x14ac:dyDescent="0.25">
      <c r="A2" s="3" t="s">
        <v>33</v>
      </c>
      <c r="B2" s="3" t="s">
        <v>15</v>
      </c>
      <c r="C2" s="1" t="s">
        <v>16</v>
      </c>
      <c r="D2" s="1" t="s">
        <v>17</v>
      </c>
      <c r="E2" s="1" t="s">
        <v>19</v>
      </c>
      <c r="F2" s="1" t="s">
        <v>1</v>
      </c>
      <c r="G2" s="1" t="s">
        <v>2</v>
      </c>
      <c r="H2" s="1" t="s">
        <v>17</v>
      </c>
      <c r="I2" s="1" t="s">
        <v>19</v>
      </c>
      <c r="J2" s="1" t="s">
        <v>1</v>
      </c>
      <c r="K2" s="1" t="s">
        <v>2</v>
      </c>
      <c r="L2" s="1" t="s">
        <v>17</v>
      </c>
      <c r="M2" s="1" t="s">
        <v>19</v>
      </c>
      <c r="N2" s="1" t="s">
        <v>1</v>
      </c>
      <c r="O2" s="1" t="s">
        <v>2</v>
      </c>
    </row>
    <row r="3" spans="1:17" ht="15.75" customHeight="1" x14ac:dyDescent="0.3">
      <c r="A3" s="3" t="s">
        <v>27</v>
      </c>
      <c r="B3" s="5" t="s">
        <v>4</v>
      </c>
      <c r="C3" s="6" t="s">
        <v>5</v>
      </c>
      <c r="D3" s="7" t="s">
        <v>14</v>
      </c>
      <c r="E3" s="7" t="s">
        <v>20</v>
      </c>
      <c r="F3" s="7">
        <v>40.4</v>
      </c>
      <c r="G3" s="7">
        <v>40.4</v>
      </c>
      <c r="H3" s="7" t="s">
        <v>7</v>
      </c>
      <c r="I3" s="7" t="s">
        <v>21</v>
      </c>
      <c r="J3" s="7">
        <v>40.4</v>
      </c>
      <c r="K3" s="7">
        <v>40.4</v>
      </c>
      <c r="L3" s="8" t="s">
        <v>58</v>
      </c>
      <c r="M3" s="8"/>
      <c r="N3" s="8">
        <v>41.1</v>
      </c>
      <c r="O3" s="9"/>
    </row>
    <row r="4" spans="1:17" ht="15" x14ac:dyDescent="0.25">
      <c r="C4" s="6" t="s">
        <v>8</v>
      </c>
      <c r="D4" s="7" t="s">
        <v>14</v>
      </c>
      <c r="E4" s="7" t="s">
        <v>20</v>
      </c>
      <c r="F4" s="7">
        <v>40.4</v>
      </c>
      <c r="G4" s="7">
        <v>40.4</v>
      </c>
      <c r="H4" s="8"/>
      <c r="I4" s="8"/>
      <c r="J4" s="8"/>
      <c r="K4" s="8"/>
      <c r="L4" s="8" t="s">
        <v>58</v>
      </c>
      <c r="M4" s="8"/>
      <c r="N4" s="8">
        <v>41.1</v>
      </c>
      <c r="O4" s="9"/>
      <c r="Q4" s="11"/>
    </row>
    <row r="5" spans="1:17" x14ac:dyDescent="0.3">
      <c r="B5" s="5" t="s">
        <v>9</v>
      </c>
      <c r="C5" s="6" t="s">
        <v>10</v>
      </c>
      <c r="D5" s="7" t="s">
        <v>14</v>
      </c>
      <c r="E5" s="7" t="s">
        <v>20</v>
      </c>
      <c r="F5" s="7">
        <v>40.4</v>
      </c>
      <c r="G5" s="7">
        <v>40.4</v>
      </c>
      <c r="H5" s="7" t="s">
        <v>7</v>
      </c>
      <c r="I5" s="7" t="s">
        <v>21</v>
      </c>
      <c r="J5" s="7">
        <v>40.4</v>
      </c>
      <c r="K5" s="7">
        <v>40.4</v>
      </c>
      <c r="L5" s="8" t="s">
        <v>58</v>
      </c>
      <c r="M5" s="8"/>
      <c r="N5" s="8">
        <v>41.1</v>
      </c>
      <c r="O5" s="9"/>
      <c r="Q5" s="12" t="s">
        <v>11</v>
      </c>
    </row>
    <row r="6" spans="1:17" ht="15" x14ac:dyDescent="0.25">
      <c r="C6" s="6" t="s">
        <v>12</v>
      </c>
      <c r="D6" s="7" t="s">
        <v>14</v>
      </c>
      <c r="E6" s="7" t="s">
        <v>20</v>
      </c>
      <c r="F6" s="7">
        <v>40.4</v>
      </c>
      <c r="G6" s="7">
        <v>40.4</v>
      </c>
      <c r="H6" s="8"/>
      <c r="I6" s="8"/>
      <c r="J6" s="8"/>
      <c r="K6" s="8"/>
      <c r="L6" s="8" t="s">
        <v>58</v>
      </c>
      <c r="M6" s="8"/>
      <c r="N6" s="8">
        <v>41.1</v>
      </c>
      <c r="O6" s="9"/>
    </row>
    <row r="7" spans="1:17" ht="30" x14ac:dyDescent="0.25">
      <c r="B7" s="5" t="s">
        <v>13</v>
      </c>
      <c r="C7" s="6" t="s">
        <v>10</v>
      </c>
      <c r="D7" s="7" t="s">
        <v>14</v>
      </c>
      <c r="E7" s="7" t="s">
        <v>20</v>
      </c>
      <c r="F7" s="7">
        <v>40.4</v>
      </c>
      <c r="G7" s="7">
        <v>40.4</v>
      </c>
      <c r="H7" s="8"/>
      <c r="I7" s="8"/>
      <c r="J7" s="8"/>
      <c r="K7" s="8"/>
      <c r="L7" s="8" t="s">
        <v>58</v>
      </c>
      <c r="M7" s="8"/>
      <c r="N7" s="8">
        <v>41.1</v>
      </c>
      <c r="O7" s="9"/>
    </row>
    <row r="8" spans="1:17" ht="28.8" x14ac:dyDescent="0.3">
      <c r="B8" s="5" t="s">
        <v>61</v>
      </c>
      <c r="C8" s="6" t="s">
        <v>10</v>
      </c>
      <c r="D8" s="8"/>
      <c r="E8" s="8"/>
      <c r="F8" s="8"/>
      <c r="G8" s="8"/>
      <c r="H8" s="7" t="s">
        <v>7</v>
      </c>
      <c r="I8" s="7" t="s">
        <v>21</v>
      </c>
      <c r="J8" s="7">
        <v>40.4</v>
      </c>
      <c r="K8" s="7">
        <v>40.4</v>
      </c>
      <c r="L8" s="8" t="s">
        <v>58</v>
      </c>
      <c r="M8" s="8"/>
      <c r="N8" s="8">
        <v>41.1</v>
      </c>
      <c r="O8" s="9"/>
    </row>
    <row r="9" spans="1:17" ht="43.2" x14ac:dyDescent="0.3">
      <c r="A9" s="3" t="s">
        <v>28</v>
      </c>
      <c r="B9" s="5" t="s">
        <v>41</v>
      </c>
      <c r="C9" s="6" t="s">
        <v>57</v>
      </c>
      <c r="D9" s="7" t="s">
        <v>14</v>
      </c>
      <c r="E9" s="4" t="s">
        <v>22</v>
      </c>
      <c r="F9" s="7">
        <v>41.1</v>
      </c>
      <c r="H9" s="7" t="s">
        <v>7</v>
      </c>
      <c r="I9" s="4" t="s">
        <v>60</v>
      </c>
      <c r="J9" s="7">
        <v>41.1</v>
      </c>
      <c r="L9" s="8" t="s">
        <v>36</v>
      </c>
      <c r="M9" s="8"/>
      <c r="N9" s="8"/>
      <c r="O9" s="9"/>
    </row>
    <row r="10" spans="1:17" ht="43.2" x14ac:dyDescent="0.3">
      <c r="B10" s="5" t="s">
        <v>38</v>
      </c>
      <c r="C10" s="6" t="s">
        <v>57</v>
      </c>
      <c r="D10" s="7" t="s">
        <v>14</v>
      </c>
      <c r="E10" s="4" t="s">
        <v>22</v>
      </c>
      <c r="F10" s="7">
        <v>41.1</v>
      </c>
      <c r="H10" s="7" t="s">
        <v>7</v>
      </c>
      <c r="I10" s="4" t="s">
        <v>23</v>
      </c>
      <c r="J10" s="7">
        <v>41.1</v>
      </c>
      <c r="L10" s="8" t="s">
        <v>36</v>
      </c>
      <c r="M10" s="8"/>
      <c r="N10" s="8"/>
      <c r="O10" s="9"/>
    </row>
    <row r="11" spans="1:17" ht="43.2" x14ac:dyDescent="0.3">
      <c r="B11" s="5" t="s">
        <v>39</v>
      </c>
      <c r="C11" s="6" t="s">
        <v>57</v>
      </c>
      <c r="D11" s="7" t="s">
        <v>14</v>
      </c>
      <c r="E11" s="4" t="s">
        <v>22</v>
      </c>
      <c r="F11" s="7">
        <v>41.1</v>
      </c>
      <c r="H11" s="7" t="s">
        <v>7</v>
      </c>
      <c r="I11" s="4" t="s">
        <v>23</v>
      </c>
      <c r="J11" s="7">
        <v>41.1</v>
      </c>
      <c r="L11" s="8" t="s">
        <v>36</v>
      </c>
      <c r="M11" s="8"/>
      <c r="N11" s="8"/>
      <c r="O11" s="8"/>
    </row>
    <row r="12" spans="1:17" ht="43.2" x14ac:dyDescent="0.3">
      <c r="B12" s="5" t="s">
        <v>40</v>
      </c>
      <c r="C12" s="6" t="s">
        <v>57</v>
      </c>
      <c r="D12" s="7" t="s">
        <v>14</v>
      </c>
      <c r="E12" s="4" t="s">
        <v>22</v>
      </c>
      <c r="F12" s="7">
        <v>41.1</v>
      </c>
      <c r="H12" s="7" t="s">
        <v>7</v>
      </c>
      <c r="I12" s="4" t="s">
        <v>23</v>
      </c>
      <c r="J12" s="7">
        <v>41.1</v>
      </c>
      <c r="L12" s="8" t="s">
        <v>36</v>
      </c>
      <c r="M12" s="8"/>
      <c r="N12" s="8"/>
      <c r="O12" s="9"/>
    </row>
    <row r="13" spans="1:17" ht="44.25" customHeight="1" x14ac:dyDescent="0.3">
      <c r="B13" s="5" t="s">
        <v>18</v>
      </c>
      <c r="C13" s="6" t="s">
        <v>57</v>
      </c>
      <c r="D13" s="7" t="s">
        <v>14</v>
      </c>
      <c r="E13" s="4" t="s">
        <v>24</v>
      </c>
      <c r="F13" s="7">
        <v>41.1</v>
      </c>
      <c r="H13" s="8"/>
      <c r="I13" s="8"/>
      <c r="J13" s="8"/>
      <c r="K13" s="8"/>
      <c r="L13" s="8" t="s">
        <v>36</v>
      </c>
      <c r="M13" s="8"/>
      <c r="N13" s="8"/>
      <c r="O13" s="9"/>
    </row>
    <row r="14" spans="1:17" ht="43.2" x14ac:dyDescent="0.3">
      <c r="B14" s="5" t="s">
        <v>25</v>
      </c>
      <c r="C14" s="6" t="s">
        <v>57</v>
      </c>
      <c r="D14" s="7" t="s">
        <v>14</v>
      </c>
      <c r="E14" s="4" t="s">
        <v>22</v>
      </c>
      <c r="F14" s="7">
        <v>41.1</v>
      </c>
      <c r="H14" s="7" t="s">
        <v>7</v>
      </c>
      <c r="I14" s="4" t="s">
        <v>23</v>
      </c>
      <c r="J14" s="7">
        <v>41.1</v>
      </c>
      <c r="L14" s="8" t="s">
        <v>36</v>
      </c>
      <c r="M14" s="8"/>
      <c r="N14" s="8"/>
      <c r="O14" s="9"/>
    </row>
    <row r="15" spans="1:17" ht="43.2" x14ac:dyDescent="0.3">
      <c r="A15" s="3" t="s">
        <v>29</v>
      </c>
      <c r="B15" s="5" t="s">
        <v>26</v>
      </c>
      <c r="C15" s="6" t="s">
        <v>57</v>
      </c>
      <c r="D15" s="7" t="s">
        <v>6</v>
      </c>
      <c r="E15" s="4" t="s">
        <v>22</v>
      </c>
      <c r="H15" s="7" t="s">
        <v>7</v>
      </c>
      <c r="I15" s="4" t="s">
        <v>23</v>
      </c>
      <c r="L15" s="8" t="s">
        <v>36</v>
      </c>
      <c r="M15" s="8"/>
      <c r="N15" s="8"/>
      <c r="O15" s="9"/>
    </row>
    <row r="16" spans="1:17" ht="43.2" x14ac:dyDescent="0.3">
      <c r="A16" s="3" t="s">
        <v>30</v>
      </c>
      <c r="B16" s="5" t="s">
        <v>35</v>
      </c>
      <c r="C16" s="6" t="s">
        <v>57</v>
      </c>
      <c r="D16" s="8"/>
      <c r="E16" s="8" t="s">
        <v>52</v>
      </c>
      <c r="F16" s="8"/>
      <c r="G16" s="8"/>
      <c r="H16" s="8"/>
      <c r="I16" s="8" t="s">
        <v>52</v>
      </c>
      <c r="J16" s="8"/>
      <c r="K16" s="8"/>
      <c r="L16" s="7" t="s">
        <v>36</v>
      </c>
      <c r="M16" s="4" t="s">
        <v>22</v>
      </c>
    </row>
    <row r="17" spans="1:15" x14ac:dyDescent="0.3">
      <c r="A17" s="3" t="s">
        <v>31</v>
      </c>
      <c r="B17" s="5" t="s">
        <v>46</v>
      </c>
      <c r="C17" s="6" t="s">
        <v>57</v>
      </c>
      <c r="D17" s="7" t="s">
        <v>6</v>
      </c>
      <c r="E17" s="7" t="s">
        <v>42</v>
      </c>
      <c r="H17" s="7" t="s">
        <v>7</v>
      </c>
      <c r="I17" s="7" t="s">
        <v>42</v>
      </c>
      <c r="L17" s="8"/>
      <c r="M17" s="8"/>
      <c r="N17" s="8"/>
      <c r="O17" s="9"/>
    </row>
    <row r="18" spans="1:15" x14ac:dyDescent="0.3">
      <c r="B18" s="5" t="s">
        <v>47</v>
      </c>
      <c r="C18" s="6" t="s">
        <v>57</v>
      </c>
      <c r="D18" s="7" t="s">
        <v>6</v>
      </c>
      <c r="E18" s="7" t="s">
        <v>43</v>
      </c>
      <c r="H18" s="7" t="s">
        <v>7</v>
      </c>
      <c r="I18" s="7" t="s">
        <v>43</v>
      </c>
      <c r="L18" s="8"/>
      <c r="M18" s="8"/>
      <c r="N18" s="8"/>
      <c r="O18" s="9"/>
    </row>
    <row r="19" spans="1:15" ht="15" x14ac:dyDescent="0.25">
      <c r="B19" s="5" t="s">
        <v>48</v>
      </c>
      <c r="C19" s="6" t="s">
        <v>57</v>
      </c>
      <c r="D19" s="8"/>
      <c r="E19" s="8" t="s">
        <v>37</v>
      </c>
      <c r="F19" s="8"/>
      <c r="G19" s="8"/>
      <c r="H19" s="8"/>
      <c r="I19" s="8" t="s">
        <v>37</v>
      </c>
      <c r="J19" s="8"/>
      <c r="K19" s="8"/>
      <c r="L19" s="7" t="s">
        <v>36</v>
      </c>
      <c r="M19" s="7" t="s">
        <v>44</v>
      </c>
    </row>
    <row r="20" spans="1:15" ht="16.5" customHeight="1" x14ac:dyDescent="0.25">
      <c r="B20" s="5" t="s">
        <v>49</v>
      </c>
      <c r="C20" s="6" t="s">
        <v>57</v>
      </c>
      <c r="D20" s="8"/>
      <c r="E20" s="8" t="s">
        <v>37</v>
      </c>
      <c r="F20" s="8"/>
      <c r="G20" s="8"/>
      <c r="H20" s="8"/>
      <c r="I20" s="8" t="s">
        <v>37</v>
      </c>
      <c r="J20" s="8"/>
      <c r="K20" s="8"/>
      <c r="L20" s="7" t="s">
        <v>36</v>
      </c>
      <c r="M20" s="7" t="s">
        <v>44</v>
      </c>
    </row>
    <row r="21" spans="1:15" x14ac:dyDescent="0.3">
      <c r="B21" s="5" t="s">
        <v>50</v>
      </c>
      <c r="C21" s="6" t="s">
        <v>57</v>
      </c>
      <c r="D21" s="8"/>
      <c r="E21" s="8" t="s">
        <v>37</v>
      </c>
      <c r="F21" s="8"/>
      <c r="G21" s="8"/>
      <c r="H21" s="8"/>
      <c r="I21" s="8" t="s">
        <v>37</v>
      </c>
      <c r="J21" s="8"/>
      <c r="K21" s="8"/>
      <c r="L21" s="7" t="s">
        <v>36</v>
      </c>
      <c r="M21" s="7" t="s">
        <v>44</v>
      </c>
    </row>
    <row r="22" spans="1:15" x14ac:dyDescent="0.3">
      <c r="A22" s="3" t="s">
        <v>32</v>
      </c>
      <c r="B22" s="5" t="s">
        <v>45</v>
      </c>
      <c r="C22" s="6" t="s">
        <v>57</v>
      </c>
      <c r="D22" s="7" t="s">
        <v>6</v>
      </c>
      <c r="E22" s="7" t="s">
        <v>55</v>
      </c>
      <c r="H22" s="7" t="s">
        <v>7</v>
      </c>
      <c r="I22" s="7" t="s">
        <v>55</v>
      </c>
      <c r="L22" s="7" t="s">
        <v>36</v>
      </c>
      <c r="M22" s="7" t="s">
        <v>44</v>
      </c>
    </row>
    <row r="23" spans="1:15" x14ac:dyDescent="0.3">
      <c r="B23" s="5" t="s">
        <v>51</v>
      </c>
      <c r="C23" s="6" t="s">
        <v>57</v>
      </c>
      <c r="D23" s="8"/>
      <c r="E23" s="8"/>
      <c r="F23" s="8"/>
      <c r="G23" s="8"/>
      <c r="H23" s="8"/>
      <c r="I23" s="8"/>
      <c r="J23" s="8"/>
      <c r="K23" s="8"/>
      <c r="L23" s="7" t="s">
        <v>36</v>
      </c>
      <c r="M23" s="7" t="s">
        <v>44</v>
      </c>
    </row>
    <row r="24" spans="1:15" x14ac:dyDescent="0.3">
      <c r="B24" s="5" t="s">
        <v>53</v>
      </c>
      <c r="C24" s="6" t="s">
        <v>57</v>
      </c>
      <c r="D24" s="8"/>
      <c r="E24" s="8"/>
      <c r="F24" s="8"/>
      <c r="G24" s="8"/>
      <c r="H24" s="8"/>
      <c r="I24" s="8"/>
      <c r="J24" s="8"/>
      <c r="K24" s="8"/>
      <c r="L24" s="7" t="s">
        <v>36</v>
      </c>
      <c r="M24" s="7" t="s">
        <v>44</v>
      </c>
      <c r="O24" s="7"/>
    </row>
    <row r="25" spans="1:15" x14ac:dyDescent="0.3">
      <c r="B25" s="5" t="s">
        <v>54</v>
      </c>
      <c r="C25" s="6" t="s">
        <v>57</v>
      </c>
      <c r="D25" s="8"/>
      <c r="E25" s="8"/>
      <c r="F25" s="8"/>
      <c r="G25" s="8"/>
      <c r="H25" s="8"/>
      <c r="I25" s="8"/>
      <c r="J25" s="8"/>
      <c r="K25" s="8"/>
      <c r="L25" s="7" t="s">
        <v>36</v>
      </c>
      <c r="M25" s="7" t="s">
        <v>44</v>
      </c>
      <c r="O25" s="7"/>
    </row>
    <row r="26" spans="1:15" x14ac:dyDescent="0.3">
      <c r="O26" s="7"/>
    </row>
    <row r="27" spans="1:15" x14ac:dyDescent="0.3">
      <c r="O27" s="7"/>
    </row>
    <row r="28" spans="1:15" x14ac:dyDescent="0.3">
      <c r="O28" s="7"/>
    </row>
    <row r="29" spans="1:15" x14ac:dyDescent="0.3">
      <c r="O29" s="7"/>
    </row>
  </sheetData>
  <mergeCells count="3">
    <mergeCell ref="D1:G1"/>
    <mergeCell ref="H1:K1"/>
    <mergeCell ref="L1:O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7"/>
  <sheetViews>
    <sheetView workbookViewId="0">
      <pane ySplit="3" topLeftCell="A4" activePane="bottomLeft" state="frozenSplit"/>
      <selection sqref="A1:I1048576"/>
      <selection pane="bottomLeft" activeCell="B14" sqref="B14"/>
    </sheetView>
  </sheetViews>
  <sheetFormatPr defaultRowHeight="14.4" x14ac:dyDescent="0.3"/>
  <cols>
    <col min="1" max="1" width="8.88671875" style="34"/>
    <col min="2" max="2" width="8.88671875" style="35"/>
    <col min="3" max="3" width="13.6640625" style="35" bestFit="1" customWidth="1"/>
    <col min="4" max="4" width="10" style="38" bestFit="1" customWidth="1"/>
    <col min="5" max="5" width="20.21875" style="35" customWidth="1"/>
    <col min="6" max="6" width="10.5546875" style="35" customWidth="1"/>
    <col min="7" max="7" width="16.44140625" style="35" customWidth="1"/>
    <col min="8" max="10" width="8.88671875" style="35"/>
    <col min="11" max="14" width="8.88671875" style="34"/>
    <col min="15" max="16384" width="8.88671875" style="33"/>
  </cols>
  <sheetData>
    <row r="1" spans="1:10" s="33" customFormat="1" x14ac:dyDescent="0.3">
      <c r="A1" s="34"/>
      <c r="B1" s="35" t="s">
        <v>144</v>
      </c>
      <c r="C1" s="35" t="s">
        <v>152</v>
      </c>
      <c r="D1" s="38" t="s">
        <v>145</v>
      </c>
      <c r="E1" s="35" t="s">
        <v>153</v>
      </c>
      <c r="F1" s="35" t="s">
        <v>146</v>
      </c>
      <c r="G1" s="35" t="s">
        <v>154</v>
      </c>
      <c r="H1" s="35" t="s">
        <v>17</v>
      </c>
      <c r="I1" s="35" t="s">
        <v>156</v>
      </c>
      <c r="J1" s="35" t="s">
        <v>2</v>
      </c>
    </row>
    <row r="2" spans="1:10" s="33" customFormat="1" x14ac:dyDescent="0.3">
      <c r="A2" s="34"/>
      <c r="B2" s="35" t="s">
        <v>147</v>
      </c>
      <c r="C2" s="35" t="s">
        <v>149</v>
      </c>
      <c r="D2" s="38" t="s">
        <v>148</v>
      </c>
      <c r="E2" s="35" t="s">
        <v>150</v>
      </c>
      <c r="F2" s="35" t="s">
        <v>151</v>
      </c>
      <c r="G2" s="35" t="s">
        <v>155</v>
      </c>
      <c r="H2" s="35"/>
      <c r="I2" s="35"/>
      <c r="J2" s="35"/>
    </row>
    <row r="4" spans="1:10" s="33" customFormat="1" x14ac:dyDescent="0.3">
      <c r="A4" s="34" t="s">
        <v>159</v>
      </c>
      <c r="B4" s="36">
        <v>9.9999999999999995E-7</v>
      </c>
      <c r="C4" s="35" t="s">
        <v>113</v>
      </c>
      <c r="D4" s="38">
        <v>0</v>
      </c>
      <c r="E4" s="35" t="s">
        <v>157</v>
      </c>
      <c r="F4" s="35">
        <v>25</v>
      </c>
      <c r="G4" s="35" t="s">
        <v>158</v>
      </c>
      <c r="H4" s="35" t="s">
        <v>14</v>
      </c>
      <c r="I4" s="35"/>
      <c r="J4" s="35"/>
    </row>
    <row r="5" spans="1:10" s="33" customFormat="1" x14ac:dyDescent="0.3">
      <c r="A5" s="34" t="s">
        <v>157</v>
      </c>
      <c r="B5" s="37">
        <v>1.0000000000000001E-5</v>
      </c>
      <c r="C5" s="38" t="s">
        <v>113</v>
      </c>
      <c r="D5" s="38">
        <v>0</v>
      </c>
      <c r="E5" s="38" t="s">
        <v>157</v>
      </c>
      <c r="F5" s="38">
        <v>25</v>
      </c>
      <c r="G5" s="38" t="s">
        <v>158</v>
      </c>
      <c r="H5" s="38"/>
      <c r="I5" s="35"/>
      <c r="J5" s="35"/>
    </row>
    <row r="6" spans="1:10" s="33" customFormat="1" x14ac:dyDescent="0.3">
      <c r="A6" s="34" t="s">
        <v>0</v>
      </c>
      <c r="B6" s="37">
        <v>1E-4</v>
      </c>
      <c r="C6" s="38" t="s">
        <v>113</v>
      </c>
      <c r="D6" s="38">
        <v>0</v>
      </c>
      <c r="E6" s="38" t="s">
        <v>157</v>
      </c>
      <c r="F6" s="38">
        <v>25</v>
      </c>
      <c r="G6" s="38" t="s">
        <v>158</v>
      </c>
      <c r="H6" s="38"/>
      <c r="I6" s="35"/>
      <c r="J6" s="35"/>
    </row>
    <row r="7" spans="1:10" s="33" customFormat="1" x14ac:dyDescent="0.3">
      <c r="A7" s="34"/>
      <c r="B7" s="36">
        <v>1E-3</v>
      </c>
      <c r="C7" s="35" t="s">
        <v>113</v>
      </c>
      <c r="D7" s="38">
        <v>0</v>
      </c>
      <c r="E7" s="35" t="s">
        <v>157</v>
      </c>
      <c r="F7" s="35">
        <v>25</v>
      </c>
      <c r="G7" s="35" t="s">
        <v>158</v>
      </c>
      <c r="H7" s="35" t="s">
        <v>14</v>
      </c>
      <c r="I7" s="35"/>
      <c r="J7" s="35"/>
    </row>
    <row r="8" spans="1:10" s="33" customFormat="1" x14ac:dyDescent="0.3">
      <c r="A8" s="34"/>
      <c r="B8" s="37">
        <v>0.01</v>
      </c>
      <c r="C8" s="38" t="s">
        <v>113</v>
      </c>
      <c r="D8" s="38">
        <v>0</v>
      </c>
      <c r="E8" s="38" t="s">
        <v>157</v>
      </c>
      <c r="F8" s="38">
        <v>25</v>
      </c>
      <c r="G8" s="38" t="s">
        <v>158</v>
      </c>
      <c r="H8" s="38" t="s">
        <v>14</v>
      </c>
      <c r="I8" s="35"/>
      <c r="J8" s="35"/>
    </row>
    <row r="9" spans="1:10" s="33" customFormat="1" x14ac:dyDescent="0.3">
      <c r="A9" s="34"/>
      <c r="B9" s="37">
        <v>0.1</v>
      </c>
      <c r="C9" s="38" t="s">
        <v>113</v>
      </c>
      <c r="D9" s="38">
        <v>0</v>
      </c>
      <c r="E9" s="38" t="s">
        <v>157</v>
      </c>
      <c r="F9" s="38">
        <v>25</v>
      </c>
      <c r="G9" s="38" t="s">
        <v>158</v>
      </c>
      <c r="H9" s="38" t="s">
        <v>14</v>
      </c>
      <c r="I9" s="35"/>
      <c r="J9" s="35"/>
    </row>
    <row r="10" spans="1:10" s="33" customFormat="1" x14ac:dyDescent="0.3">
      <c r="A10" s="34"/>
      <c r="B10" s="36">
        <v>1</v>
      </c>
      <c r="C10" s="35" t="s">
        <v>113</v>
      </c>
      <c r="D10" s="38">
        <v>0</v>
      </c>
      <c r="E10" s="35" t="s">
        <v>157</v>
      </c>
      <c r="F10" s="35">
        <v>25</v>
      </c>
      <c r="G10" s="35" t="s">
        <v>158</v>
      </c>
      <c r="H10" s="35" t="s">
        <v>14</v>
      </c>
      <c r="I10" s="35"/>
      <c r="J10" s="35"/>
    </row>
    <row r="11" spans="1:10" s="33" customFormat="1" x14ac:dyDescent="0.3">
      <c r="A11" s="34"/>
      <c r="B11" s="37">
        <v>10</v>
      </c>
      <c r="C11" s="38" t="s">
        <v>113</v>
      </c>
      <c r="D11" s="38">
        <v>0</v>
      </c>
      <c r="E11" s="38" t="s">
        <v>157</v>
      </c>
      <c r="F11" s="38">
        <v>25</v>
      </c>
      <c r="G11" s="38" t="s">
        <v>158</v>
      </c>
      <c r="H11" s="38" t="s">
        <v>14</v>
      </c>
      <c r="I11" s="35"/>
      <c r="J11" s="35"/>
    </row>
    <row r="12" spans="1:10" s="33" customFormat="1" x14ac:dyDescent="0.3">
      <c r="A12" s="34"/>
      <c r="B12" s="37">
        <v>100</v>
      </c>
      <c r="C12" s="38" t="s">
        <v>113</v>
      </c>
      <c r="D12" s="38">
        <v>0</v>
      </c>
      <c r="E12" s="38" t="s">
        <v>157</v>
      </c>
      <c r="F12" s="38">
        <v>25</v>
      </c>
      <c r="G12" s="38" t="s">
        <v>158</v>
      </c>
      <c r="H12" s="38" t="s">
        <v>14</v>
      </c>
      <c r="I12" s="35"/>
      <c r="J12" s="35"/>
    </row>
    <row r="13" spans="1:10" s="33" customFormat="1" x14ac:dyDescent="0.3">
      <c r="A13" s="34"/>
      <c r="B13" s="36">
        <v>1000</v>
      </c>
      <c r="C13" s="35" t="s">
        <v>113</v>
      </c>
      <c r="D13" s="38">
        <v>0</v>
      </c>
      <c r="E13" s="35" t="s">
        <v>157</v>
      </c>
      <c r="F13" s="35">
        <v>25</v>
      </c>
      <c r="G13" s="35" t="s">
        <v>158</v>
      </c>
      <c r="H13" s="35" t="s">
        <v>14</v>
      </c>
      <c r="I13" s="35"/>
      <c r="J13" s="35"/>
    </row>
    <row r="14" spans="1:10" s="33" customFormat="1" x14ac:dyDescent="0.3">
      <c r="A14" s="34"/>
      <c r="B14" s="36">
        <v>3600</v>
      </c>
      <c r="C14" s="35" t="s">
        <v>113</v>
      </c>
      <c r="D14" s="38">
        <v>0</v>
      </c>
      <c r="E14" s="35" t="s">
        <v>157</v>
      </c>
      <c r="F14" s="35">
        <v>25</v>
      </c>
      <c r="G14" s="35" t="s">
        <v>158</v>
      </c>
      <c r="H14" s="35" t="s">
        <v>14</v>
      </c>
      <c r="I14" s="35"/>
      <c r="J14" s="35"/>
    </row>
    <row r="15" spans="1:10" s="33" customFormat="1" x14ac:dyDescent="0.3">
      <c r="A15" s="34"/>
      <c r="B15" s="36"/>
      <c r="C15" s="35"/>
      <c r="D15" s="38"/>
      <c r="E15" s="35"/>
      <c r="F15" s="35"/>
      <c r="G15" s="35"/>
      <c r="H15" s="35"/>
      <c r="I15" s="35"/>
      <c r="J15" s="35"/>
    </row>
    <row r="16" spans="1:10" s="33" customFormat="1" x14ac:dyDescent="0.3">
      <c r="A16" s="34" t="s">
        <v>159</v>
      </c>
      <c r="B16" s="36">
        <v>9.9999999999999995E-7</v>
      </c>
      <c r="C16" s="35" t="s">
        <v>113</v>
      </c>
      <c r="D16" s="38">
        <v>0</v>
      </c>
      <c r="E16" s="35" t="s">
        <v>157</v>
      </c>
      <c r="F16" s="35">
        <v>25</v>
      </c>
      <c r="G16" s="35" t="s">
        <v>160</v>
      </c>
      <c r="H16" s="35" t="s">
        <v>7</v>
      </c>
      <c r="I16" s="35"/>
      <c r="J16" s="35"/>
    </row>
    <row r="17" spans="1:8" s="33" customFormat="1" x14ac:dyDescent="0.3">
      <c r="A17" s="34" t="s">
        <v>157</v>
      </c>
      <c r="B17" s="36">
        <v>1.0000000000000001E-5</v>
      </c>
      <c r="C17" s="35" t="s">
        <v>113</v>
      </c>
      <c r="D17" s="38">
        <v>0</v>
      </c>
      <c r="E17" s="35" t="s">
        <v>157</v>
      </c>
      <c r="F17" s="35">
        <v>25</v>
      </c>
      <c r="G17" s="35" t="s">
        <v>160</v>
      </c>
      <c r="H17" s="35" t="s">
        <v>7</v>
      </c>
    </row>
    <row r="18" spans="1:8" s="33" customFormat="1" x14ac:dyDescent="0.3">
      <c r="A18" s="34" t="s">
        <v>3</v>
      </c>
      <c r="B18" s="36">
        <v>1E-4</v>
      </c>
      <c r="C18" s="35" t="s">
        <v>113</v>
      </c>
      <c r="D18" s="38">
        <v>0</v>
      </c>
      <c r="E18" s="35" t="s">
        <v>157</v>
      </c>
      <c r="F18" s="35">
        <v>25</v>
      </c>
      <c r="G18" s="35" t="s">
        <v>160</v>
      </c>
      <c r="H18" s="35" t="s">
        <v>7</v>
      </c>
    </row>
    <row r="19" spans="1:8" s="33" customFormat="1" x14ac:dyDescent="0.3">
      <c r="A19" s="34"/>
      <c r="B19" s="36">
        <v>1E-3</v>
      </c>
      <c r="C19" s="35" t="s">
        <v>113</v>
      </c>
      <c r="D19" s="38">
        <v>0</v>
      </c>
      <c r="E19" s="35" t="s">
        <v>157</v>
      </c>
      <c r="F19" s="35">
        <v>25</v>
      </c>
      <c r="G19" s="35" t="s">
        <v>160</v>
      </c>
      <c r="H19" s="35" t="s">
        <v>7</v>
      </c>
    </row>
    <row r="20" spans="1:8" s="33" customFormat="1" x14ac:dyDescent="0.3">
      <c r="A20" s="34"/>
      <c r="B20" s="36">
        <v>0.01</v>
      </c>
      <c r="C20" s="35" t="s">
        <v>113</v>
      </c>
      <c r="D20" s="38">
        <v>0</v>
      </c>
      <c r="E20" s="35" t="s">
        <v>157</v>
      </c>
      <c r="F20" s="35">
        <v>25</v>
      </c>
      <c r="G20" s="35" t="s">
        <v>160</v>
      </c>
      <c r="H20" s="35" t="s">
        <v>7</v>
      </c>
    </row>
    <row r="21" spans="1:8" s="33" customFormat="1" x14ac:dyDescent="0.3">
      <c r="A21" s="34"/>
      <c r="B21" s="36">
        <v>0.1</v>
      </c>
      <c r="C21" s="35" t="s">
        <v>113</v>
      </c>
      <c r="D21" s="38">
        <v>0</v>
      </c>
      <c r="E21" s="35" t="s">
        <v>157</v>
      </c>
      <c r="F21" s="35">
        <v>25</v>
      </c>
      <c r="G21" s="35" t="s">
        <v>160</v>
      </c>
      <c r="H21" s="35" t="s">
        <v>7</v>
      </c>
    </row>
    <row r="22" spans="1:8" s="33" customFormat="1" x14ac:dyDescent="0.3">
      <c r="A22" s="34"/>
      <c r="B22" s="36">
        <v>1</v>
      </c>
      <c r="C22" s="35" t="s">
        <v>113</v>
      </c>
      <c r="D22" s="38">
        <v>0</v>
      </c>
      <c r="E22" s="35" t="s">
        <v>157</v>
      </c>
      <c r="F22" s="35">
        <v>25</v>
      </c>
      <c r="G22" s="35" t="s">
        <v>160</v>
      </c>
      <c r="H22" s="35" t="s">
        <v>7</v>
      </c>
    </row>
    <row r="23" spans="1:8" s="33" customFormat="1" x14ac:dyDescent="0.3">
      <c r="A23" s="34"/>
      <c r="B23" s="37">
        <v>10</v>
      </c>
      <c r="C23" s="38" t="s">
        <v>113</v>
      </c>
      <c r="D23" s="38">
        <v>0</v>
      </c>
      <c r="E23" s="38" t="s">
        <v>157</v>
      </c>
      <c r="F23" s="38">
        <v>25</v>
      </c>
      <c r="G23" s="38" t="s">
        <v>160</v>
      </c>
      <c r="H23" s="38" t="s">
        <v>7</v>
      </c>
    </row>
    <row r="24" spans="1:8" s="33" customFormat="1" x14ac:dyDescent="0.3">
      <c r="A24" s="34"/>
      <c r="B24" s="37">
        <v>100</v>
      </c>
      <c r="C24" s="38" t="s">
        <v>113</v>
      </c>
      <c r="D24" s="38">
        <v>0</v>
      </c>
      <c r="E24" s="38" t="s">
        <v>157</v>
      </c>
      <c r="F24" s="38">
        <v>25</v>
      </c>
      <c r="G24" s="38" t="s">
        <v>160</v>
      </c>
      <c r="H24" s="38" t="s">
        <v>7</v>
      </c>
    </row>
    <row r="25" spans="1:8" s="33" customFormat="1" x14ac:dyDescent="0.3">
      <c r="A25" s="34"/>
      <c r="B25" s="36">
        <v>1000</v>
      </c>
      <c r="C25" s="35" t="s">
        <v>113</v>
      </c>
      <c r="D25" s="38">
        <v>0</v>
      </c>
      <c r="E25" s="35" t="s">
        <v>157</v>
      </c>
      <c r="F25" s="35">
        <v>25</v>
      </c>
      <c r="G25" s="35" t="s">
        <v>160</v>
      </c>
      <c r="H25" s="35" t="s">
        <v>7</v>
      </c>
    </row>
    <row r="26" spans="1:8" s="33" customFormat="1" x14ac:dyDescent="0.3">
      <c r="A26" s="34"/>
      <c r="B26" s="37">
        <v>3600</v>
      </c>
      <c r="C26" s="38" t="s">
        <v>113</v>
      </c>
      <c r="D26" s="38">
        <v>0</v>
      </c>
      <c r="E26" s="38" t="s">
        <v>157</v>
      </c>
      <c r="F26" s="38">
        <v>25</v>
      </c>
      <c r="G26" s="38" t="s">
        <v>160</v>
      </c>
      <c r="H26" s="38" t="s">
        <v>7</v>
      </c>
    </row>
    <row r="28" spans="1:8" s="33" customFormat="1" x14ac:dyDescent="0.3">
      <c r="A28" s="34" t="s">
        <v>159</v>
      </c>
      <c r="B28" s="36">
        <v>9.9999999999999995E-7</v>
      </c>
      <c r="C28" s="35" t="s">
        <v>113</v>
      </c>
      <c r="D28" s="38">
        <v>0</v>
      </c>
      <c r="E28" s="35" t="s">
        <v>161</v>
      </c>
      <c r="F28" s="35">
        <v>25</v>
      </c>
      <c r="G28" s="35" t="s">
        <v>158</v>
      </c>
      <c r="H28" s="35" t="s">
        <v>14</v>
      </c>
    </row>
    <row r="29" spans="1:8" s="33" customFormat="1" x14ac:dyDescent="0.3">
      <c r="A29" s="34" t="s">
        <v>161</v>
      </c>
      <c r="B29" s="37">
        <v>1.0000000000000001E-5</v>
      </c>
      <c r="C29" s="38" t="s">
        <v>113</v>
      </c>
      <c r="D29" s="38">
        <v>0</v>
      </c>
      <c r="E29" s="38" t="s">
        <v>161</v>
      </c>
      <c r="F29" s="38">
        <v>25</v>
      </c>
      <c r="G29" s="38" t="s">
        <v>158</v>
      </c>
      <c r="H29" s="38"/>
    </row>
    <row r="30" spans="1:8" s="33" customFormat="1" x14ac:dyDescent="0.3">
      <c r="A30" s="34" t="s">
        <v>0</v>
      </c>
      <c r="B30" s="37">
        <v>1E-4</v>
      </c>
      <c r="C30" s="38" t="s">
        <v>113</v>
      </c>
      <c r="D30" s="38">
        <v>0</v>
      </c>
      <c r="E30" s="38" t="s">
        <v>161</v>
      </c>
      <c r="F30" s="38">
        <v>25</v>
      </c>
      <c r="G30" s="38" t="s">
        <v>158</v>
      </c>
      <c r="H30" s="38"/>
    </row>
    <row r="31" spans="1:8" s="33" customFormat="1" x14ac:dyDescent="0.3">
      <c r="A31" s="34"/>
      <c r="B31" s="36">
        <v>1E-3</v>
      </c>
      <c r="C31" s="35" t="s">
        <v>113</v>
      </c>
      <c r="D31" s="38">
        <v>0</v>
      </c>
      <c r="E31" s="35" t="s">
        <v>161</v>
      </c>
      <c r="F31" s="35">
        <v>25</v>
      </c>
      <c r="G31" s="35" t="s">
        <v>158</v>
      </c>
      <c r="H31" s="35" t="s">
        <v>14</v>
      </c>
    </row>
    <row r="32" spans="1:8" s="33" customFormat="1" x14ac:dyDescent="0.3">
      <c r="A32" s="34"/>
      <c r="B32" s="37">
        <v>0.01</v>
      </c>
      <c r="C32" s="38" t="s">
        <v>113</v>
      </c>
      <c r="D32" s="38">
        <v>0</v>
      </c>
      <c r="E32" s="38" t="s">
        <v>161</v>
      </c>
      <c r="F32" s="38">
        <v>25</v>
      </c>
      <c r="G32" s="38" t="s">
        <v>158</v>
      </c>
      <c r="H32" s="38" t="s">
        <v>14</v>
      </c>
    </row>
    <row r="33" spans="1:8" s="33" customFormat="1" x14ac:dyDescent="0.3">
      <c r="A33" s="34"/>
      <c r="B33" s="37">
        <v>0.1</v>
      </c>
      <c r="C33" s="38" t="s">
        <v>113</v>
      </c>
      <c r="D33" s="38">
        <v>0</v>
      </c>
      <c r="E33" s="38" t="s">
        <v>161</v>
      </c>
      <c r="F33" s="38">
        <v>25</v>
      </c>
      <c r="G33" s="38" t="s">
        <v>158</v>
      </c>
      <c r="H33" s="38" t="s">
        <v>14</v>
      </c>
    </row>
    <row r="34" spans="1:8" s="33" customFormat="1" x14ac:dyDescent="0.3">
      <c r="A34" s="34"/>
      <c r="B34" s="36">
        <v>1</v>
      </c>
      <c r="C34" s="35" t="s">
        <v>113</v>
      </c>
      <c r="D34" s="38">
        <v>0</v>
      </c>
      <c r="E34" s="35" t="s">
        <v>161</v>
      </c>
      <c r="F34" s="35">
        <v>25</v>
      </c>
      <c r="G34" s="35" t="s">
        <v>158</v>
      </c>
      <c r="H34" s="35" t="s">
        <v>14</v>
      </c>
    </row>
    <row r="35" spans="1:8" s="33" customFormat="1" x14ac:dyDescent="0.3">
      <c r="A35" s="34"/>
      <c r="B35" s="37">
        <v>10</v>
      </c>
      <c r="C35" s="38" t="s">
        <v>113</v>
      </c>
      <c r="D35" s="38">
        <v>0</v>
      </c>
      <c r="E35" s="38" t="s">
        <v>161</v>
      </c>
      <c r="F35" s="38">
        <v>25</v>
      </c>
      <c r="G35" s="38" t="s">
        <v>158</v>
      </c>
      <c r="H35" s="38" t="s">
        <v>14</v>
      </c>
    </row>
    <row r="36" spans="1:8" s="33" customFormat="1" x14ac:dyDescent="0.3">
      <c r="A36" s="34"/>
      <c r="B36" s="37">
        <v>100</v>
      </c>
      <c r="C36" s="38" t="s">
        <v>113</v>
      </c>
      <c r="D36" s="38">
        <v>0</v>
      </c>
      <c r="E36" s="38" t="s">
        <v>161</v>
      </c>
      <c r="F36" s="38">
        <v>25</v>
      </c>
      <c r="G36" s="38" t="s">
        <v>158</v>
      </c>
      <c r="H36" s="38" t="s">
        <v>14</v>
      </c>
    </row>
    <row r="37" spans="1:8" s="33" customFormat="1" x14ac:dyDescent="0.3">
      <c r="A37" s="34"/>
      <c r="B37" s="36">
        <v>1000</v>
      </c>
      <c r="C37" s="35" t="s">
        <v>113</v>
      </c>
      <c r="D37" s="38">
        <v>0</v>
      </c>
      <c r="E37" s="35" t="s">
        <v>161</v>
      </c>
      <c r="F37" s="35">
        <v>25</v>
      </c>
      <c r="G37" s="35" t="s">
        <v>158</v>
      </c>
      <c r="H37" s="35" t="s">
        <v>14</v>
      </c>
    </row>
    <row r="38" spans="1:8" s="33" customFormat="1" x14ac:dyDescent="0.3">
      <c r="A38" s="34"/>
      <c r="B38" s="36">
        <v>3600</v>
      </c>
      <c r="C38" s="35" t="s">
        <v>113</v>
      </c>
      <c r="D38" s="38">
        <v>0</v>
      </c>
      <c r="E38" s="35" t="s">
        <v>161</v>
      </c>
      <c r="F38" s="35">
        <v>25</v>
      </c>
      <c r="G38" s="35" t="s">
        <v>158</v>
      </c>
      <c r="H38" s="35" t="s">
        <v>14</v>
      </c>
    </row>
    <row r="39" spans="1:8" s="33" customFormat="1" x14ac:dyDescent="0.3">
      <c r="A39" s="34"/>
      <c r="B39" s="36"/>
      <c r="C39" s="35"/>
      <c r="D39" s="38"/>
      <c r="E39" s="35"/>
      <c r="F39" s="35"/>
      <c r="G39" s="35"/>
      <c r="H39" s="35"/>
    </row>
    <row r="40" spans="1:8" s="33" customFormat="1" x14ac:dyDescent="0.3">
      <c r="A40" s="34" t="s">
        <v>159</v>
      </c>
      <c r="B40" s="36">
        <v>9.9999999999999995E-7</v>
      </c>
      <c r="C40" s="35" t="s">
        <v>113</v>
      </c>
      <c r="D40" s="38">
        <v>0</v>
      </c>
      <c r="E40" s="35" t="s">
        <v>161</v>
      </c>
      <c r="F40" s="35">
        <v>25</v>
      </c>
      <c r="G40" s="35" t="s">
        <v>160</v>
      </c>
      <c r="H40" s="35" t="s">
        <v>7</v>
      </c>
    </row>
    <row r="41" spans="1:8" s="33" customFormat="1" x14ac:dyDescent="0.3">
      <c r="A41" s="34" t="s">
        <v>161</v>
      </c>
      <c r="B41" s="36">
        <v>1.0000000000000001E-5</v>
      </c>
      <c r="C41" s="35" t="s">
        <v>113</v>
      </c>
      <c r="D41" s="38">
        <v>0</v>
      </c>
      <c r="E41" s="35" t="s">
        <v>161</v>
      </c>
      <c r="F41" s="35">
        <v>25</v>
      </c>
      <c r="G41" s="35" t="s">
        <v>160</v>
      </c>
      <c r="H41" s="35" t="s">
        <v>7</v>
      </c>
    </row>
    <row r="42" spans="1:8" s="33" customFormat="1" x14ac:dyDescent="0.3">
      <c r="A42" s="34" t="s">
        <v>3</v>
      </c>
      <c r="B42" s="36">
        <v>1E-4</v>
      </c>
      <c r="C42" s="35" t="s">
        <v>113</v>
      </c>
      <c r="D42" s="38">
        <v>0</v>
      </c>
      <c r="E42" s="35" t="s">
        <v>161</v>
      </c>
      <c r="F42" s="35">
        <v>25</v>
      </c>
      <c r="G42" s="35" t="s">
        <v>160</v>
      </c>
      <c r="H42" s="35" t="s">
        <v>7</v>
      </c>
    </row>
    <row r="43" spans="1:8" s="33" customFormat="1" x14ac:dyDescent="0.3">
      <c r="A43" s="34"/>
      <c r="B43" s="36">
        <v>1E-3</v>
      </c>
      <c r="C43" s="35" t="s">
        <v>113</v>
      </c>
      <c r="D43" s="38">
        <v>0</v>
      </c>
      <c r="E43" s="35" t="s">
        <v>161</v>
      </c>
      <c r="F43" s="35">
        <v>25</v>
      </c>
      <c r="G43" s="35" t="s">
        <v>160</v>
      </c>
      <c r="H43" s="35" t="s">
        <v>7</v>
      </c>
    </row>
    <row r="44" spans="1:8" s="33" customFormat="1" x14ac:dyDescent="0.3">
      <c r="A44" s="34"/>
      <c r="B44" s="36">
        <v>0.01</v>
      </c>
      <c r="C44" s="35" t="s">
        <v>113</v>
      </c>
      <c r="D44" s="38">
        <v>0</v>
      </c>
      <c r="E44" s="35" t="s">
        <v>161</v>
      </c>
      <c r="F44" s="35">
        <v>25</v>
      </c>
      <c r="G44" s="35" t="s">
        <v>160</v>
      </c>
      <c r="H44" s="35" t="s">
        <v>7</v>
      </c>
    </row>
    <row r="45" spans="1:8" s="33" customFormat="1" x14ac:dyDescent="0.3">
      <c r="A45" s="34"/>
      <c r="B45" s="36">
        <v>0.1</v>
      </c>
      <c r="C45" s="35" t="s">
        <v>113</v>
      </c>
      <c r="D45" s="38">
        <v>0</v>
      </c>
      <c r="E45" s="35" t="s">
        <v>161</v>
      </c>
      <c r="F45" s="35">
        <v>25</v>
      </c>
      <c r="G45" s="35" t="s">
        <v>160</v>
      </c>
      <c r="H45" s="35" t="s">
        <v>7</v>
      </c>
    </row>
    <row r="46" spans="1:8" s="33" customFormat="1" x14ac:dyDescent="0.3">
      <c r="A46" s="34"/>
      <c r="B46" s="36">
        <v>1</v>
      </c>
      <c r="C46" s="35" t="s">
        <v>113</v>
      </c>
      <c r="D46" s="38">
        <v>0</v>
      </c>
      <c r="E46" s="35" t="s">
        <v>161</v>
      </c>
      <c r="F46" s="35">
        <v>25</v>
      </c>
      <c r="G46" s="35" t="s">
        <v>160</v>
      </c>
      <c r="H46" s="35" t="s">
        <v>7</v>
      </c>
    </row>
    <row r="47" spans="1:8" s="33" customFormat="1" x14ac:dyDescent="0.3">
      <c r="A47" s="34"/>
      <c r="B47" s="37">
        <v>10</v>
      </c>
      <c r="C47" s="38" t="s">
        <v>113</v>
      </c>
      <c r="D47" s="38">
        <v>0</v>
      </c>
      <c r="E47" s="38" t="s">
        <v>161</v>
      </c>
      <c r="F47" s="38">
        <v>25</v>
      </c>
      <c r="G47" s="38" t="s">
        <v>160</v>
      </c>
      <c r="H47" s="38" t="s">
        <v>7</v>
      </c>
    </row>
    <row r="48" spans="1:8" s="33" customFormat="1" x14ac:dyDescent="0.3">
      <c r="A48" s="34"/>
      <c r="B48" s="37">
        <v>100</v>
      </c>
      <c r="C48" s="38" t="s">
        <v>113</v>
      </c>
      <c r="D48" s="38">
        <v>0</v>
      </c>
      <c r="E48" s="38" t="s">
        <v>161</v>
      </c>
      <c r="F48" s="38">
        <v>25</v>
      </c>
      <c r="G48" s="38" t="s">
        <v>160</v>
      </c>
      <c r="H48" s="38" t="s">
        <v>7</v>
      </c>
    </row>
    <row r="49" spans="1:8" s="33" customFormat="1" x14ac:dyDescent="0.3">
      <c r="A49" s="34"/>
      <c r="B49" s="36">
        <v>1000</v>
      </c>
      <c r="C49" s="35" t="s">
        <v>113</v>
      </c>
      <c r="D49" s="38">
        <v>0</v>
      </c>
      <c r="E49" s="35" t="s">
        <v>161</v>
      </c>
      <c r="F49" s="35">
        <v>25</v>
      </c>
      <c r="G49" s="35" t="s">
        <v>160</v>
      </c>
      <c r="H49" s="35" t="s">
        <v>7</v>
      </c>
    </row>
    <row r="50" spans="1:8" s="33" customFormat="1" x14ac:dyDescent="0.3">
      <c r="A50" s="34"/>
      <c r="B50" s="37">
        <v>3600</v>
      </c>
      <c r="C50" s="38" t="s">
        <v>113</v>
      </c>
      <c r="D50" s="38">
        <v>0</v>
      </c>
      <c r="E50" s="38" t="s">
        <v>161</v>
      </c>
      <c r="F50" s="38">
        <v>25</v>
      </c>
      <c r="G50" s="38" t="s">
        <v>160</v>
      </c>
      <c r="H50" s="38" t="s">
        <v>7</v>
      </c>
    </row>
    <row r="52" spans="1:8" s="33" customFormat="1" x14ac:dyDescent="0.3">
      <c r="A52" s="34" t="s">
        <v>159</v>
      </c>
      <c r="B52" s="36">
        <v>9.9999999999999995E-7</v>
      </c>
      <c r="C52" s="35" t="s">
        <v>113</v>
      </c>
      <c r="D52" s="38">
        <v>0</v>
      </c>
      <c r="E52" s="35" t="s">
        <v>162</v>
      </c>
      <c r="F52" s="35">
        <v>25</v>
      </c>
      <c r="G52" s="35" t="s">
        <v>158</v>
      </c>
      <c r="H52" s="35" t="s">
        <v>14</v>
      </c>
    </row>
    <row r="53" spans="1:8" s="33" customFormat="1" x14ac:dyDescent="0.3">
      <c r="A53" s="34" t="s">
        <v>162</v>
      </c>
      <c r="B53" s="37">
        <v>1.0000000000000001E-5</v>
      </c>
      <c r="C53" s="38" t="s">
        <v>113</v>
      </c>
      <c r="D53" s="38">
        <v>0</v>
      </c>
      <c r="E53" s="38" t="s">
        <v>162</v>
      </c>
      <c r="F53" s="38">
        <v>25</v>
      </c>
      <c r="G53" s="38" t="s">
        <v>158</v>
      </c>
      <c r="H53" s="38"/>
    </row>
    <row r="54" spans="1:8" s="33" customFormat="1" x14ac:dyDescent="0.3">
      <c r="A54" s="34" t="s">
        <v>0</v>
      </c>
      <c r="B54" s="37">
        <v>1E-4</v>
      </c>
      <c r="C54" s="38" t="s">
        <v>113</v>
      </c>
      <c r="D54" s="38">
        <v>0</v>
      </c>
      <c r="E54" s="38" t="s">
        <v>162</v>
      </c>
      <c r="F54" s="38">
        <v>25</v>
      </c>
      <c r="G54" s="38" t="s">
        <v>158</v>
      </c>
      <c r="H54" s="38"/>
    </row>
    <row r="55" spans="1:8" s="33" customFormat="1" x14ac:dyDescent="0.3">
      <c r="A55" s="34"/>
      <c r="B55" s="36">
        <v>1E-3</v>
      </c>
      <c r="C55" s="35" t="s">
        <v>113</v>
      </c>
      <c r="D55" s="38">
        <v>0</v>
      </c>
      <c r="E55" s="35" t="s">
        <v>162</v>
      </c>
      <c r="F55" s="35">
        <v>25</v>
      </c>
      <c r="G55" s="35" t="s">
        <v>158</v>
      </c>
      <c r="H55" s="35" t="s">
        <v>14</v>
      </c>
    </row>
    <row r="56" spans="1:8" s="33" customFormat="1" x14ac:dyDescent="0.3">
      <c r="A56" s="34"/>
      <c r="B56" s="37">
        <v>0.01</v>
      </c>
      <c r="C56" s="38" t="s">
        <v>113</v>
      </c>
      <c r="D56" s="38">
        <v>0</v>
      </c>
      <c r="E56" s="38" t="s">
        <v>162</v>
      </c>
      <c r="F56" s="38">
        <v>25</v>
      </c>
      <c r="G56" s="38" t="s">
        <v>158</v>
      </c>
      <c r="H56" s="38" t="s">
        <v>14</v>
      </c>
    </row>
    <row r="57" spans="1:8" s="33" customFormat="1" x14ac:dyDescent="0.3">
      <c r="A57" s="34"/>
      <c r="B57" s="37">
        <v>0.1</v>
      </c>
      <c r="C57" s="38" t="s">
        <v>113</v>
      </c>
      <c r="D57" s="38">
        <v>0</v>
      </c>
      <c r="E57" s="38" t="s">
        <v>162</v>
      </c>
      <c r="F57" s="38">
        <v>25</v>
      </c>
      <c r="G57" s="38" t="s">
        <v>158</v>
      </c>
      <c r="H57" s="38" t="s">
        <v>14</v>
      </c>
    </row>
    <row r="58" spans="1:8" s="33" customFormat="1" x14ac:dyDescent="0.3">
      <c r="A58" s="34"/>
      <c r="B58" s="36">
        <v>1</v>
      </c>
      <c r="C58" s="35" t="s">
        <v>113</v>
      </c>
      <c r="D58" s="38">
        <v>0</v>
      </c>
      <c r="E58" s="35" t="s">
        <v>162</v>
      </c>
      <c r="F58" s="35">
        <v>25</v>
      </c>
      <c r="G58" s="35" t="s">
        <v>158</v>
      </c>
      <c r="H58" s="35" t="s">
        <v>14</v>
      </c>
    </row>
    <row r="59" spans="1:8" s="33" customFormat="1" x14ac:dyDescent="0.3">
      <c r="A59" s="34"/>
      <c r="B59" s="37">
        <v>10</v>
      </c>
      <c r="C59" s="38" t="s">
        <v>113</v>
      </c>
      <c r="D59" s="38">
        <v>0</v>
      </c>
      <c r="E59" s="38" t="s">
        <v>162</v>
      </c>
      <c r="F59" s="38">
        <v>25</v>
      </c>
      <c r="G59" s="38" t="s">
        <v>158</v>
      </c>
      <c r="H59" s="38" t="s">
        <v>14</v>
      </c>
    </row>
    <row r="60" spans="1:8" s="33" customFormat="1" x14ac:dyDescent="0.3">
      <c r="A60" s="34"/>
      <c r="B60" s="37">
        <v>100</v>
      </c>
      <c r="C60" s="38" t="s">
        <v>113</v>
      </c>
      <c r="D60" s="38">
        <v>0</v>
      </c>
      <c r="E60" s="38" t="s">
        <v>162</v>
      </c>
      <c r="F60" s="38">
        <v>25</v>
      </c>
      <c r="G60" s="38" t="s">
        <v>158</v>
      </c>
      <c r="H60" s="38" t="s">
        <v>14</v>
      </c>
    </row>
    <row r="61" spans="1:8" s="33" customFormat="1" x14ac:dyDescent="0.3">
      <c r="A61" s="34"/>
      <c r="B61" s="36">
        <v>1000</v>
      </c>
      <c r="C61" s="35" t="s">
        <v>113</v>
      </c>
      <c r="D61" s="38">
        <v>0</v>
      </c>
      <c r="E61" s="35" t="s">
        <v>162</v>
      </c>
      <c r="F61" s="35">
        <v>25</v>
      </c>
      <c r="G61" s="35" t="s">
        <v>158</v>
      </c>
      <c r="H61" s="35" t="s">
        <v>14</v>
      </c>
    </row>
    <row r="62" spans="1:8" s="33" customFormat="1" x14ac:dyDescent="0.3">
      <c r="A62" s="34"/>
      <c r="B62" s="36">
        <v>3600</v>
      </c>
      <c r="C62" s="35" t="s">
        <v>113</v>
      </c>
      <c r="D62" s="38">
        <v>0</v>
      </c>
      <c r="E62" s="35" t="s">
        <v>162</v>
      </c>
      <c r="F62" s="35">
        <v>25</v>
      </c>
      <c r="G62" s="35" t="s">
        <v>158</v>
      </c>
      <c r="H62" s="35" t="s">
        <v>14</v>
      </c>
    </row>
    <row r="63" spans="1:8" s="33" customFormat="1" x14ac:dyDescent="0.3">
      <c r="A63" s="34"/>
      <c r="B63" s="36"/>
      <c r="C63" s="35"/>
      <c r="D63" s="38"/>
      <c r="E63" s="35"/>
      <c r="F63" s="35"/>
      <c r="G63" s="35"/>
      <c r="H63" s="35"/>
    </row>
    <row r="64" spans="1:8" s="33" customFormat="1" x14ac:dyDescent="0.3">
      <c r="A64" s="34" t="s">
        <v>159</v>
      </c>
      <c r="B64" s="36">
        <v>9.9999999999999995E-7</v>
      </c>
      <c r="C64" s="35" t="s">
        <v>113</v>
      </c>
      <c r="D64" s="38">
        <v>0</v>
      </c>
      <c r="E64" s="35" t="s">
        <v>162</v>
      </c>
      <c r="F64" s="35">
        <v>25</v>
      </c>
      <c r="G64" s="35" t="s">
        <v>160</v>
      </c>
      <c r="H64" s="35" t="s">
        <v>7</v>
      </c>
    </row>
    <row r="65" spans="1:8" s="33" customFormat="1" x14ac:dyDescent="0.3">
      <c r="A65" s="34" t="s">
        <v>162</v>
      </c>
      <c r="B65" s="36">
        <v>1.0000000000000001E-5</v>
      </c>
      <c r="C65" s="35" t="s">
        <v>113</v>
      </c>
      <c r="D65" s="38">
        <v>0</v>
      </c>
      <c r="E65" s="35" t="s">
        <v>162</v>
      </c>
      <c r="F65" s="35">
        <v>25</v>
      </c>
      <c r="G65" s="35" t="s">
        <v>160</v>
      </c>
      <c r="H65" s="35" t="s">
        <v>7</v>
      </c>
    </row>
    <row r="66" spans="1:8" s="33" customFormat="1" x14ac:dyDescent="0.3">
      <c r="A66" s="34" t="s">
        <v>3</v>
      </c>
      <c r="B66" s="36">
        <v>1E-4</v>
      </c>
      <c r="C66" s="35" t="s">
        <v>113</v>
      </c>
      <c r="D66" s="38">
        <v>0</v>
      </c>
      <c r="E66" s="35" t="s">
        <v>162</v>
      </c>
      <c r="F66" s="35">
        <v>25</v>
      </c>
      <c r="G66" s="35" t="s">
        <v>160</v>
      </c>
      <c r="H66" s="35" t="s">
        <v>7</v>
      </c>
    </row>
    <row r="67" spans="1:8" s="33" customFormat="1" x14ac:dyDescent="0.3">
      <c r="A67" s="34"/>
      <c r="B67" s="36">
        <v>1E-3</v>
      </c>
      <c r="C67" s="35" t="s">
        <v>113</v>
      </c>
      <c r="D67" s="38">
        <v>0</v>
      </c>
      <c r="E67" s="35" t="s">
        <v>162</v>
      </c>
      <c r="F67" s="35">
        <v>25</v>
      </c>
      <c r="G67" s="35" t="s">
        <v>160</v>
      </c>
      <c r="H67" s="35" t="s">
        <v>7</v>
      </c>
    </row>
    <row r="68" spans="1:8" s="33" customFormat="1" x14ac:dyDescent="0.3">
      <c r="A68" s="34"/>
      <c r="B68" s="36">
        <v>0.01</v>
      </c>
      <c r="C68" s="35" t="s">
        <v>113</v>
      </c>
      <c r="D68" s="38">
        <v>0</v>
      </c>
      <c r="E68" s="35" t="s">
        <v>162</v>
      </c>
      <c r="F68" s="35">
        <v>25</v>
      </c>
      <c r="G68" s="35" t="s">
        <v>160</v>
      </c>
      <c r="H68" s="35" t="s">
        <v>7</v>
      </c>
    </row>
    <row r="69" spans="1:8" s="33" customFormat="1" x14ac:dyDescent="0.3">
      <c r="A69" s="34"/>
      <c r="B69" s="36">
        <v>0.1</v>
      </c>
      <c r="C69" s="35" t="s">
        <v>113</v>
      </c>
      <c r="D69" s="38">
        <v>0</v>
      </c>
      <c r="E69" s="35" t="s">
        <v>162</v>
      </c>
      <c r="F69" s="35">
        <v>25</v>
      </c>
      <c r="G69" s="35" t="s">
        <v>160</v>
      </c>
      <c r="H69" s="35" t="s">
        <v>7</v>
      </c>
    </row>
    <row r="70" spans="1:8" s="33" customFormat="1" x14ac:dyDescent="0.3">
      <c r="A70" s="34"/>
      <c r="B70" s="36">
        <v>1</v>
      </c>
      <c r="C70" s="35" t="s">
        <v>113</v>
      </c>
      <c r="D70" s="38">
        <v>0</v>
      </c>
      <c r="E70" s="35" t="s">
        <v>162</v>
      </c>
      <c r="F70" s="35">
        <v>25</v>
      </c>
      <c r="G70" s="35" t="s">
        <v>160</v>
      </c>
      <c r="H70" s="35" t="s">
        <v>7</v>
      </c>
    </row>
    <row r="71" spans="1:8" s="33" customFormat="1" x14ac:dyDescent="0.3">
      <c r="A71" s="34"/>
      <c r="B71" s="37">
        <v>10</v>
      </c>
      <c r="C71" s="38" t="s">
        <v>113</v>
      </c>
      <c r="D71" s="38">
        <v>0</v>
      </c>
      <c r="E71" s="38" t="s">
        <v>162</v>
      </c>
      <c r="F71" s="38">
        <v>25</v>
      </c>
      <c r="G71" s="38" t="s">
        <v>160</v>
      </c>
      <c r="H71" s="38" t="s">
        <v>7</v>
      </c>
    </row>
    <row r="72" spans="1:8" s="33" customFormat="1" x14ac:dyDescent="0.3">
      <c r="A72" s="34"/>
      <c r="B72" s="37">
        <v>100</v>
      </c>
      <c r="C72" s="38" t="s">
        <v>113</v>
      </c>
      <c r="D72" s="38">
        <v>0</v>
      </c>
      <c r="E72" s="38" t="s">
        <v>162</v>
      </c>
      <c r="F72" s="38">
        <v>25</v>
      </c>
      <c r="G72" s="38" t="s">
        <v>160</v>
      </c>
      <c r="H72" s="38" t="s">
        <v>7</v>
      </c>
    </row>
    <row r="73" spans="1:8" s="33" customFormat="1" x14ac:dyDescent="0.3">
      <c r="A73" s="34"/>
      <c r="B73" s="36">
        <v>1000</v>
      </c>
      <c r="C73" s="35" t="s">
        <v>113</v>
      </c>
      <c r="D73" s="38">
        <v>0</v>
      </c>
      <c r="E73" s="35" t="s">
        <v>162</v>
      </c>
      <c r="F73" s="35">
        <v>25</v>
      </c>
      <c r="G73" s="35" t="s">
        <v>160</v>
      </c>
      <c r="H73" s="35" t="s">
        <v>7</v>
      </c>
    </row>
    <row r="74" spans="1:8" s="33" customFormat="1" x14ac:dyDescent="0.3">
      <c r="A74" s="34"/>
      <c r="B74" s="37">
        <v>3600</v>
      </c>
      <c r="C74" s="38" t="s">
        <v>113</v>
      </c>
      <c r="D74" s="38">
        <v>0</v>
      </c>
      <c r="E74" s="38" t="s">
        <v>162</v>
      </c>
      <c r="F74" s="38">
        <v>25</v>
      </c>
      <c r="G74" s="38" t="s">
        <v>160</v>
      </c>
      <c r="H74" s="38" t="s">
        <v>7</v>
      </c>
    </row>
    <row r="76" spans="1:8" s="33" customFormat="1" x14ac:dyDescent="0.3">
      <c r="A76" s="34" t="s">
        <v>159</v>
      </c>
      <c r="B76" s="36">
        <v>9.9999999999999995E-7</v>
      </c>
      <c r="C76" s="35" t="s">
        <v>113</v>
      </c>
      <c r="D76" s="38">
        <v>0</v>
      </c>
      <c r="E76" s="35" t="s">
        <v>157</v>
      </c>
      <c r="F76" s="35">
        <v>60</v>
      </c>
      <c r="G76" s="35" t="s">
        <v>158</v>
      </c>
      <c r="H76" s="35" t="s">
        <v>14</v>
      </c>
    </row>
    <row r="77" spans="1:8" s="33" customFormat="1" x14ac:dyDescent="0.3">
      <c r="A77" s="34" t="s">
        <v>157</v>
      </c>
      <c r="B77" s="37">
        <v>1.0000000000000001E-5</v>
      </c>
      <c r="C77" s="38" t="s">
        <v>113</v>
      </c>
      <c r="D77" s="38">
        <v>0</v>
      </c>
      <c r="E77" s="38" t="s">
        <v>157</v>
      </c>
      <c r="F77" s="38">
        <f>F76</f>
        <v>60</v>
      </c>
      <c r="G77" s="38" t="s">
        <v>158</v>
      </c>
      <c r="H77" s="38"/>
    </row>
    <row r="78" spans="1:8" s="33" customFormat="1" x14ac:dyDescent="0.3">
      <c r="A78" s="34" t="s">
        <v>0</v>
      </c>
      <c r="B78" s="37">
        <v>1E-4</v>
      </c>
      <c r="C78" s="38" t="s">
        <v>113</v>
      </c>
      <c r="D78" s="38">
        <v>0</v>
      </c>
      <c r="E78" s="38" t="s">
        <v>157</v>
      </c>
      <c r="F78" s="38">
        <f t="shared" ref="F78:F86" si="0">F77</f>
        <v>60</v>
      </c>
      <c r="G78" s="38" t="s">
        <v>158</v>
      </c>
      <c r="H78" s="38"/>
    </row>
    <row r="79" spans="1:8" s="33" customFormat="1" x14ac:dyDescent="0.3">
      <c r="A79" s="34"/>
      <c r="B79" s="36">
        <v>1E-3</v>
      </c>
      <c r="C79" s="35" t="s">
        <v>113</v>
      </c>
      <c r="D79" s="38">
        <v>0</v>
      </c>
      <c r="E79" s="35" t="s">
        <v>157</v>
      </c>
      <c r="F79" s="35">
        <f t="shared" si="0"/>
        <v>60</v>
      </c>
      <c r="G79" s="35" t="s">
        <v>158</v>
      </c>
      <c r="H79" s="35" t="s">
        <v>14</v>
      </c>
    </row>
    <row r="80" spans="1:8" s="33" customFormat="1" x14ac:dyDescent="0.3">
      <c r="A80" s="34"/>
      <c r="B80" s="37">
        <v>0.01</v>
      </c>
      <c r="C80" s="38" t="s">
        <v>113</v>
      </c>
      <c r="D80" s="38">
        <v>0</v>
      </c>
      <c r="E80" s="38" t="s">
        <v>157</v>
      </c>
      <c r="F80" s="38">
        <f t="shared" si="0"/>
        <v>60</v>
      </c>
      <c r="G80" s="38" t="s">
        <v>158</v>
      </c>
      <c r="H80" s="38" t="s">
        <v>14</v>
      </c>
    </row>
    <row r="81" spans="1:8" s="33" customFormat="1" x14ac:dyDescent="0.3">
      <c r="A81" s="34"/>
      <c r="B81" s="37">
        <v>0.1</v>
      </c>
      <c r="C81" s="38" t="s">
        <v>113</v>
      </c>
      <c r="D81" s="38">
        <v>0</v>
      </c>
      <c r="E81" s="38" t="s">
        <v>157</v>
      </c>
      <c r="F81" s="38">
        <f t="shared" si="0"/>
        <v>60</v>
      </c>
      <c r="G81" s="38" t="s">
        <v>158</v>
      </c>
      <c r="H81" s="38" t="s">
        <v>14</v>
      </c>
    </row>
    <row r="82" spans="1:8" s="33" customFormat="1" x14ac:dyDescent="0.3">
      <c r="A82" s="34"/>
      <c r="B82" s="36">
        <v>1</v>
      </c>
      <c r="C82" s="35" t="s">
        <v>113</v>
      </c>
      <c r="D82" s="38">
        <v>0</v>
      </c>
      <c r="E82" s="35" t="s">
        <v>157</v>
      </c>
      <c r="F82" s="35">
        <f t="shared" si="0"/>
        <v>60</v>
      </c>
      <c r="G82" s="35" t="s">
        <v>158</v>
      </c>
      <c r="H82" s="35" t="s">
        <v>14</v>
      </c>
    </row>
    <row r="83" spans="1:8" s="33" customFormat="1" x14ac:dyDescent="0.3">
      <c r="A83" s="34"/>
      <c r="B83" s="37">
        <v>10</v>
      </c>
      <c r="C83" s="38" t="s">
        <v>113</v>
      </c>
      <c r="D83" s="38">
        <v>0</v>
      </c>
      <c r="E83" s="38" t="s">
        <v>157</v>
      </c>
      <c r="F83" s="38">
        <f t="shared" si="0"/>
        <v>60</v>
      </c>
      <c r="G83" s="38" t="s">
        <v>158</v>
      </c>
      <c r="H83" s="38" t="s">
        <v>14</v>
      </c>
    </row>
    <row r="84" spans="1:8" s="33" customFormat="1" x14ac:dyDescent="0.3">
      <c r="A84" s="34"/>
      <c r="B84" s="37">
        <v>100</v>
      </c>
      <c r="C84" s="38" t="s">
        <v>113</v>
      </c>
      <c r="D84" s="38">
        <v>0</v>
      </c>
      <c r="E84" s="38" t="s">
        <v>157</v>
      </c>
      <c r="F84" s="38">
        <f t="shared" si="0"/>
        <v>60</v>
      </c>
      <c r="G84" s="38" t="s">
        <v>158</v>
      </c>
      <c r="H84" s="38" t="s">
        <v>14</v>
      </c>
    </row>
    <row r="85" spans="1:8" s="33" customFormat="1" x14ac:dyDescent="0.3">
      <c r="A85" s="34"/>
      <c r="B85" s="36">
        <v>1000</v>
      </c>
      <c r="C85" s="35" t="s">
        <v>113</v>
      </c>
      <c r="D85" s="38">
        <v>0</v>
      </c>
      <c r="E85" s="35" t="s">
        <v>157</v>
      </c>
      <c r="F85" s="35">
        <f t="shared" si="0"/>
        <v>60</v>
      </c>
      <c r="G85" s="35" t="s">
        <v>158</v>
      </c>
      <c r="H85" s="35" t="s">
        <v>14</v>
      </c>
    </row>
    <row r="86" spans="1:8" s="33" customFormat="1" x14ac:dyDescent="0.3">
      <c r="A86" s="34"/>
      <c r="B86" s="36">
        <v>3600</v>
      </c>
      <c r="C86" s="35" t="s">
        <v>113</v>
      </c>
      <c r="D86" s="38">
        <v>0</v>
      </c>
      <c r="E86" s="35" t="s">
        <v>157</v>
      </c>
      <c r="F86" s="35">
        <f t="shared" si="0"/>
        <v>60</v>
      </c>
      <c r="G86" s="35" t="s">
        <v>158</v>
      </c>
      <c r="H86" s="35" t="s">
        <v>14</v>
      </c>
    </row>
    <row r="87" spans="1:8" s="33" customFormat="1" x14ac:dyDescent="0.3">
      <c r="A87" s="34"/>
      <c r="B87" s="36"/>
      <c r="C87" s="35"/>
      <c r="D87" s="38"/>
      <c r="E87" s="35"/>
      <c r="F87" s="35"/>
      <c r="G87" s="35"/>
      <c r="H87" s="35"/>
    </row>
    <row r="88" spans="1:8" s="33" customFormat="1" x14ac:dyDescent="0.3">
      <c r="A88" s="34" t="s">
        <v>159</v>
      </c>
      <c r="B88" s="36">
        <v>9.9999999999999995E-7</v>
      </c>
      <c r="C88" s="35" t="s">
        <v>113</v>
      </c>
      <c r="D88" s="38">
        <v>0</v>
      </c>
      <c r="E88" s="35" t="s">
        <v>157</v>
      </c>
      <c r="F88" s="35">
        <v>60</v>
      </c>
      <c r="G88" s="35" t="s">
        <v>160</v>
      </c>
      <c r="H88" s="35" t="s">
        <v>7</v>
      </c>
    </row>
    <row r="89" spans="1:8" s="33" customFormat="1" x14ac:dyDescent="0.3">
      <c r="A89" s="34" t="s">
        <v>157</v>
      </c>
      <c r="B89" s="36">
        <v>1.0000000000000001E-5</v>
      </c>
      <c r="C89" s="35" t="s">
        <v>113</v>
      </c>
      <c r="D89" s="38">
        <v>0</v>
      </c>
      <c r="E89" s="35" t="s">
        <v>157</v>
      </c>
      <c r="F89" s="35">
        <v>60</v>
      </c>
      <c r="G89" s="35" t="s">
        <v>160</v>
      </c>
      <c r="H89" s="35" t="s">
        <v>7</v>
      </c>
    </row>
    <row r="90" spans="1:8" s="33" customFormat="1" x14ac:dyDescent="0.3">
      <c r="A90" s="34" t="s">
        <v>3</v>
      </c>
      <c r="B90" s="36">
        <v>1E-4</v>
      </c>
      <c r="C90" s="35" t="s">
        <v>113</v>
      </c>
      <c r="D90" s="38">
        <v>0</v>
      </c>
      <c r="E90" s="35" t="s">
        <v>157</v>
      </c>
      <c r="F90" s="35">
        <v>60</v>
      </c>
      <c r="G90" s="35" t="s">
        <v>160</v>
      </c>
      <c r="H90" s="35" t="s">
        <v>7</v>
      </c>
    </row>
    <row r="91" spans="1:8" s="33" customFormat="1" x14ac:dyDescent="0.3">
      <c r="A91" s="34"/>
      <c r="B91" s="36">
        <v>1E-3</v>
      </c>
      <c r="C91" s="35" t="s">
        <v>113</v>
      </c>
      <c r="D91" s="38">
        <v>0</v>
      </c>
      <c r="E91" s="35" t="s">
        <v>157</v>
      </c>
      <c r="F91" s="35">
        <v>60</v>
      </c>
      <c r="G91" s="35" t="s">
        <v>160</v>
      </c>
      <c r="H91" s="35" t="s">
        <v>7</v>
      </c>
    </row>
    <row r="92" spans="1:8" s="33" customFormat="1" x14ac:dyDescent="0.3">
      <c r="A92" s="34"/>
      <c r="B92" s="36">
        <v>0.01</v>
      </c>
      <c r="C92" s="35" t="s">
        <v>113</v>
      </c>
      <c r="D92" s="38">
        <v>0</v>
      </c>
      <c r="E92" s="35" t="s">
        <v>157</v>
      </c>
      <c r="F92" s="35">
        <v>60</v>
      </c>
      <c r="G92" s="35" t="s">
        <v>160</v>
      </c>
      <c r="H92" s="35" t="s">
        <v>7</v>
      </c>
    </row>
    <row r="93" spans="1:8" s="33" customFormat="1" x14ac:dyDescent="0.3">
      <c r="A93" s="34"/>
      <c r="B93" s="36">
        <v>0.1</v>
      </c>
      <c r="C93" s="35" t="s">
        <v>113</v>
      </c>
      <c r="D93" s="38">
        <v>0</v>
      </c>
      <c r="E93" s="35" t="s">
        <v>157</v>
      </c>
      <c r="F93" s="35">
        <v>60</v>
      </c>
      <c r="G93" s="35" t="s">
        <v>160</v>
      </c>
      <c r="H93" s="35" t="s">
        <v>7</v>
      </c>
    </row>
    <row r="94" spans="1:8" s="33" customFormat="1" x14ac:dyDescent="0.3">
      <c r="A94" s="34"/>
      <c r="B94" s="36">
        <v>1</v>
      </c>
      <c r="C94" s="35" t="s">
        <v>113</v>
      </c>
      <c r="D94" s="38">
        <v>0</v>
      </c>
      <c r="E94" s="35" t="s">
        <v>157</v>
      </c>
      <c r="F94" s="35">
        <v>60</v>
      </c>
      <c r="G94" s="35" t="s">
        <v>160</v>
      </c>
      <c r="H94" s="35" t="s">
        <v>7</v>
      </c>
    </row>
    <row r="95" spans="1:8" s="33" customFormat="1" x14ac:dyDescent="0.3">
      <c r="A95" s="34"/>
      <c r="B95" s="37">
        <v>10</v>
      </c>
      <c r="C95" s="38" t="s">
        <v>113</v>
      </c>
      <c r="D95" s="38">
        <v>0</v>
      </c>
      <c r="E95" s="38" t="s">
        <v>157</v>
      </c>
      <c r="F95" s="38">
        <v>60</v>
      </c>
      <c r="G95" s="38" t="s">
        <v>160</v>
      </c>
      <c r="H95" s="38" t="s">
        <v>7</v>
      </c>
    </row>
    <row r="96" spans="1:8" s="33" customFormat="1" x14ac:dyDescent="0.3">
      <c r="A96" s="34"/>
      <c r="B96" s="37">
        <v>100</v>
      </c>
      <c r="C96" s="38" t="s">
        <v>113</v>
      </c>
      <c r="D96" s="38">
        <v>0</v>
      </c>
      <c r="E96" s="38" t="s">
        <v>157</v>
      </c>
      <c r="F96" s="38">
        <v>60</v>
      </c>
      <c r="G96" s="38" t="s">
        <v>160</v>
      </c>
      <c r="H96" s="38" t="s">
        <v>7</v>
      </c>
    </row>
    <row r="97" spans="1:8" s="33" customFormat="1" x14ac:dyDescent="0.3">
      <c r="A97" s="34"/>
      <c r="B97" s="36">
        <v>1000</v>
      </c>
      <c r="C97" s="35" t="s">
        <v>113</v>
      </c>
      <c r="D97" s="38">
        <v>0</v>
      </c>
      <c r="E97" s="35" t="s">
        <v>157</v>
      </c>
      <c r="F97" s="35">
        <v>60</v>
      </c>
      <c r="G97" s="35" t="s">
        <v>160</v>
      </c>
      <c r="H97" s="35" t="s">
        <v>7</v>
      </c>
    </row>
    <row r="98" spans="1:8" s="33" customFormat="1" x14ac:dyDescent="0.3">
      <c r="A98" s="34"/>
      <c r="B98" s="37">
        <v>3600</v>
      </c>
      <c r="C98" s="38" t="s">
        <v>113</v>
      </c>
      <c r="D98" s="38">
        <v>0</v>
      </c>
      <c r="E98" s="38" t="s">
        <v>157</v>
      </c>
      <c r="F98" s="38">
        <v>60</v>
      </c>
      <c r="G98" s="38" t="s">
        <v>160</v>
      </c>
      <c r="H98" s="38" t="s">
        <v>7</v>
      </c>
    </row>
    <row r="100" spans="1:8" s="33" customFormat="1" x14ac:dyDescent="0.3">
      <c r="A100" s="34" t="s">
        <v>159</v>
      </c>
      <c r="B100" s="36">
        <v>9.9999999999999995E-7</v>
      </c>
      <c r="C100" s="35" t="s">
        <v>113</v>
      </c>
      <c r="D100" s="38">
        <v>0</v>
      </c>
      <c r="E100" s="35" t="s">
        <v>161</v>
      </c>
      <c r="F100" s="35">
        <v>60</v>
      </c>
      <c r="G100" s="35" t="s">
        <v>158</v>
      </c>
      <c r="H100" s="35" t="s">
        <v>14</v>
      </c>
    </row>
    <row r="101" spans="1:8" s="33" customFormat="1" x14ac:dyDescent="0.3">
      <c r="A101" s="34" t="s">
        <v>161</v>
      </c>
      <c r="B101" s="37">
        <v>1.0000000000000001E-5</v>
      </c>
      <c r="C101" s="38" t="s">
        <v>113</v>
      </c>
      <c r="D101" s="38">
        <v>0</v>
      </c>
      <c r="E101" s="38" t="s">
        <v>161</v>
      </c>
      <c r="F101" s="38">
        <v>60</v>
      </c>
      <c r="G101" s="38" t="s">
        <v>158</v>
      </c>
      <c r="H101" s="38"/>
    </row>
    <row r="102" spans="1:8" s="33" customFormat="1" x14ac:dyDescent="0.3">
      <c r="A102" s="34" t="s">
        <v>0</v>
      </c>
      <c r="B102" s="37">
        <v>1E-4</v>
      </c>
      <c r="C102" s="38" t="s">
        <v>113</v>
      </c>
      <c r="D102" s="38">
        <v>0</v>
      </c>
      <c r="E102" s="38" t="s">
        <v>161</v>
      </c>
      <c r="F102" s="38">
        <v>60</v>
      </c>
      <c r="G102" s="38" t="s">
        <v>158</v>
      </c>
      <c r="H102" s="38"/>
    </row>
    <row r="103" spans="1:8" s="33" customFormat="1" x14ac:dyDescent="0.3">
      <c r="A103" s="34"/>
      <c r="B103" s="36">
        <v>1E-3</v>
      </c>
      <c r="C103" s="35" t="s">
        <v>113</v>
      </c>
      <c r="D103" s="38">
        <v>0</v>
      </c>
      <c r="E103" s="35" t="s">
        <v>161</v>
      </c>
      <c r="F103" s="35">
        <v>60</v>
      </c>
      <c r="G103" s="35" t="s">
        <v>158</v>
      </c>
      <c r="H103" s="35" t="s">
        <v>14</v>
      </c>
    </row>
    <row r="104" spans="1:8" s="33" customFormat="1" x14ac:dyDescent="0.3">
      <c r="A104" s="34"/>
      <c r="B104" s="37">
        <v>0.01</v>
      </c>
      <c r="C104" s="38" t="s">
        <v>113</v>
      </c>
      <c r="D104" s="38">
        <v>0</v>
      </c>
      <c r="E104" s="38" t="s">
        <v>161</v>
      </c>
      <c r="F104" s="38">
        <v>60</v>
      </c>
      <c r="G104" s="38" t="s">
        <v>158</v>
      </c>
      <c r="H104" s="38" t="s">
        <v>14</v>
      </c>
    </row>
    <row r="105" spans="1:8" s="33" customFormat="1" x14ac:dyDescent="0.3">
      <c r="A105" s="34"/>
      <c r="B105" s="37">
        <v>0.1</v>
      </c>
      <c r="C105" s="38" t="s">
        <v>113</v>
      </c>
      <c r="D105" s="38">
        <v>0</v>
      </c>
      <c r="E105" s="38" t="s">
        <v>161</v>
      </c>
      <c r="F105" s="38">
        <v>60</v>
      </c>
      <c r="G105" s="38" t="s">
        <v>158</v>
      </c>
      <c r="H105" s="38" t="s">
        <v>14</v>
      </c>
    </row>
    <row r="106" spans="1:8" s="33" customFormat="1" x14ac:dyDescent="0.3">
      <c r="A106" s="34"/>
      <c r="B106" s="36">
        <v>1</v>
      </c>
      <c r="C106" s="35" t="s">
        <v>113</v>
      </c>
      <c r="D106" s="38">
        <v>0</v>
      </c>
      <c r="E106" s="35" t="s">
        <v>161</v>
      </c>
      <c r="F106" s="35">
        <v>60</v>
      </c>
      <c r="G106" s="35" t="s">
        <v>158</v>
      </c>
      <c r="H106" s="35" t="s">
        <v>14</v>
      </c>
    </row>
    <row r="107" spans="1:8" s="33" customFormat="1" x14ac:dyDescent="0.3">
      <c r="A107" s="34"/>
      <c r="B107" s="37">
        <v>10</v>
      </c>
      <c r="C107" s="38" t="s">
        <v>113</v>
      </c>
      <c r="D107" s="38">
        <v>0</v>
      </c>
      <c r="E107" s="38" t="s">
        <v>161</v>
      </c>
      <c r="F107" s="38">
        <v>60</v>
      </c>
      <c r="G107" s="38" t="s">
        <v>158</v>
      </c>
      <c r="H107" s="38" t="s">
        <v>14</v>
      </c>
    </row>
    <row r="108" spans="1:8" s="33" customFormat="1" x14ac:dyDescent="0.3">
      <c r="A108" s="34"/>
      <c r="B108" s="37">
        <v>100</v>
      </c>
      <c r="C108" s="38" t="s">
        <v>113</v>
      </c>
      <c r="D108" s="38">
        <v>0</v>
      </c>
      <c r="E108" s="38" t="s">
        <v>161</v>
      </c>
      <c r="F108" s="38">
        <v>60</v>
      </c>
      <c r="G108" s="38" t="s">
        <v>158</v>
      </c>
      <c r="H108" s="38" t="s">
        <v>14</v>
      </c>
    </row>
    <row r="109" spans="1:8" s="33" customFormat="1" x14ac:dyDescent="0.3">
      <c r="A109" s="34"/>
      <c r="B109" s="36">
        <v>1000</v>
      </c>
      <c r="C109" s="35" t="s">
        <v>113</v>
      </c>
      <c r="D109" s="38">
        <v>0</v>
      </c>
      <c r="E109" s="35" t="s">
        <v>161</v>
      </c>
      <c r="F109" s="35">
        <v>60</v>
      </c>
      <c r="G109" s="35" t="s">
        <v>158</v>
      </c>
      <c r="H109" s="35" t="s">
        <v>14</v>
      </c>
    </row>
    <row r="110" spans="1:8" s="33" customFormat="1" x14ac:dyDescent="0.3">
      <c r="A110" s="34"/>
      <c r="B110" s="36">
        <v>3600</v>
      </c>
      <c r="C110" s="35" t="s">
        <v>113</v>
      </c>
      <c r="D110" s="38">
        <v>0</v>
      </c>
      <c r="E110" s="35" t="s">
        <v>161</v>
      </c>
      <c r="F110" s="35">
        <v>60</v>
      </c>
      <c r="G110" s="35" t="s">
        <v>158</v>
      </c>
      <c r="H110" s="35" t="s">
        <v>14</v>
      </c>
    </row>
    <row r="111" spans="1:8" s="33" customFormat="1" x14ac:dyDescent="0.3">
      <c r="A111" s="34"/>
      <c r="B111" s="36"/>
      <c r="C111" s="35"/>
      <c r="D111" s="38"/>
      <c r="E111" s="35"/>
      <c r="F111" s="35"/>
      <c r="G111" s="35"/>
      <c r="H111" s="35"/>
    </row>
    <row r="112" spans="1:8" s="33" customFormat="1" x14ac:dyDescent="0.3">
      <c r="A112" s="34" t="s">
        <v>159</v>
      </c>
      <c r="B112" s="36">
        <v>9.9999999999999995E-7</v>
      </c>
      <c r="C112" s="35" t="s">
        <v>113</v>
      </c>
      <c r="D112" s="38">
        <v>0</v>
      </c>
      <c r="E112" s="35" t="s">
        <v>161</v>
      </c>
      <c r="F112" s="35">
        <v>60</v>
      </c>
      <c r="G112" s="35" t="s">
        <v>160</v>
      </c>
      <c r="H112" s="35" t="s">
        <v>7</v>
      </c>
    </row>
    <row r="113" spans="1:8" s="33" customFormat="1" x14ac:dyDescent="0.3">
      <c r="A113" s="34" t="s">
        <v>161</v>
      </c>
      <c r="B113" s="36">
        <v>1.0000000000000001E-5</v>
      </c>
      <c r="C113" s="35" t="s">
        <v>113</v>
      </c>
      <c r="D113" s="38">
        <v>0</v>
      </c>
      <c r="E113" s="35" t="s">
        <v>161</v>
      </c>
      <c r="F113" s="35">
        <v>60</v>
      </c>
      <c r="G113" s="35" t="s">
        <v>160</v>
      </c>
      <c r="H113" s="35" t="s">
        <v>7</v>
      </c>
    </row>
    <row r="114" spans="1:8" s="33" customFormat="1" x14ac:dyDescent="0.3">
      <c r="A114" s="34" t="s">
        <v>3</v>
      </c>
      <c r="B114" s="36">
        <v>1E-4</v>
      </c>
      <c r="C114" s="35" t="s">
        <v>113</v>
      </c>
      <c r="D114" s="38">
        <v>0</v>
      </c>
      <c r="E114" s="35" t="s">
        <v>161</v>
      </c>
      <c r="F114" s="35">
        <v>60</v>
      </c>
      <c r="G114" s="35" t="s">
        <v>160</v>
      </c>
      <c r="H114" s="35" t="s">
        <v>7</v>
      </c>
    </row>
    <row r="115" spans="1:8" s="33" customFormat="1" x14ac:dyDescent="0.3">
      <c r="A115" s="34"/>
      <c r="B115" s="36">
        <v>1E-3</v>
      </c>
      <c r="C115" s="35" t="s">
        <v>113</v>
      </c>
      <c r="D115" s="38">
        <v>0</v>
      </c>
      <c r="E115" s="35" t="s">
        <v>161</v>
      </c>
      <c r="F115" s="35">
        <v>60</v>
      </c>
      <c r="G115" s="35" t="s">
        <v>160</v>
      </c>
      <c r="H115" s="35" t="s">
        <v>7</v>
      </c>
    </row>
    <row r="116" spans="1:8" s="33" customFormat="1" x14ac:dyDescent="0.3">
      <c r="A116" s="34"/>
      <c r="B116" s="36">
        <v>0.01</v>
      </c>
      <c r="C116" s="35" t="s">
        <v>113</v>
      </c>
      <c r="D116" s="38">
        <v>0</v>
      </c>
      <c r="E116" s="35" t="s">
        <v>161</v>
      </c>
      <c r="F116" s="35">
        <v>60</v>
      </c>
      <c r="G116" s="35" t="s">
        <v>160</v>
      </c>
      <c r="H116" s="35" t="s">
        <v>7</v>
      </c>
    </row>
    <row r="117" spans="1:8" s="33" customFormat="1" x14ac:dyDescent="0.3">
      <c r="A117" s="34"/>
      <c r="B117" s="36">
        <v>0.1</v>
      </c>
      <c r="C117" s="35" t="s">
        <v>113</v>
      </c>
      <c r="D117" s="38">
        <v>0</v>
      </c>
      <c r="E117" s="35" t="s">
        <v>161</v>
      </c>
      <c r="F117" s="35">
        <v>60</v>
      </c>
      <c r="G117" s="35" t="s">
        <v>160</v>
      </c>
      <c r="H117" s="35" t="s">
        <v>7</v>
      </c>
    </row>
    <row r="118" spans="1:8" s="33" customFormat="1" x14ac:dyDescent="0.3">
      <c r="A118" s="34"/>
      <c r="B118" s="36">
        <v>1</v>
      </c>
      <c r="C118" s="35" t="s">
        <v>113</v>
      </c>
      <c r="D118" s="38">
        <v>0</v>
      </c>
      <c r="E118" s="35" t="s">
        <v>161</v>
      </c>
      <c r="F118" s="35">
        <v>60</v>
      </c>
      <c r="G118" s="35" t="s">
        <v>160</v>
      </c>
      <c r="H118" s="35" t="s">
        <v>7</v>
      </c>
    </row>
    <row r="119" spans="1:8" s="33" customFormat="1" x14ac:dyDescent="0.3">
      <c r="A119" s="34"/>
      <c r="B119" s="37">
        <v>10</v>
      </c>
      <c r="C119" s="38" t="s">
        <v>113</v>
      </c>
      <c r="D119" s="38">
        <v>0</v>
      </c>
      <c r="E119" s="38" t="s">
        <v>161</v>
      </c>
      <c r="F119" s="38">
        <v>60</v>
      </c>
      <c r="G119" s="38" t="s">
        <v>160</v>
      </c>
      <c r="H119" s="38" t="s">
        <v>7</v>
      </c>
    </row>
    <row r="120" spans="1:8" s="33" customFormat="1" x14ac:dyDescent="0.3">
      <c r="A120" s="34"/>
      <c r="B120" s="37">
        <v>100</v>
      </c>
      <c r="C120" s="38" t="s">
        <v>113</v>
      </c>
      <c r="D120" s="38">
        <v>0</v>
      </c>
      <c r="E120" s="38" t="s">
        <v>161</v>
      </c>
      <c r="F120" s="38">
        <v>60</v>
      </c>
      <c r="G120" s="38" t="s">
        <v>160</v>
      </c>
      <c r="H120" s="38" t="s">
        <v>7</v>
      </c>
    </row>
    <row r="121" spans="1:8" s="33" customFormat="1" x14ac:dyDescent="0.3">
      <c r="A121" s="34"/>
      <c r="B121" s="36">
        <v>1000</v>
      </c>
      <c r="C121" s="35" t="s">
        <v>113</v>
      </c>
      <c r="D121" s="38">
        <v>0</v>
      </c>
      <c r="E121" s="35" t="s">
        <v>161</v>
      </c>
      <c r="F121" s="35">
        <v>60</v>
      </c>
      <c r="G121" s="35" t="s">
        <v>160</v>
      </c>
      <c r="H121" s="35" t="s">
        <v>7</v>
      </c>
    </row>
    <row r="122" spans="1:8" s="33" customFormat="1" x14ac:dyDescent="0.3">
      <c r="A122" s="34"/>
      <c r="B122" s="37">
        <v>3600</v>
      </c>
      <c r="C122" s="38" t="s">
        <v>113</v>
      </c>
      <c r="D122" s="38">
        <v>0</v>
      </c>
      <c r="E122" s="38" t="s">
        <v>161</v>
      </c>
      <c r="F122" s="38">
        <v>60</v>
      </c>
      <c r="G122" s="38" t="s">
        <v>160</v>
      </c>
      <c r="H122" s="38" t="s">
        <v>7</v>
      </c>
    </row>
    <row r="124" spans="1:8" s="33" customFormat="1" x14ac:dyDescent="0.3">
      <c r="A124" s="34" t="s">
        <v>159</v>
      </c>
      <c r="B124" s="36">
        <v>9.9999999999999995E-7</v>
      </c>
      <c r="C124" s="35" t="s">
        <v>113</v>
      </c>
      <c r="D124" s="38">
        <v>0</v>
      </c>
      <c r="E124" s="35" t="s">
        <v>162</v>
      </c>
      <c r="F124" s="35">
        <v>60</v>
      </c>
      <c r="G124" s="35" t="s">
        <v>158</v>
      </c>
      <c r="H124" s="35" t="s">
        <v>14</v>
      </c>
    </row>
    <row r="125" spans="1:8" s="33" customFormat="1" x14ac:dyDescent="0.3">
      <c r="A125" s="34" t="s">
        <v>162</v>
      </c>
      <c r="B125" s="37">
        <v>1.0000000000000001E-5</v>
      </c>
      <c r="C125" s="38" t="s">
        <v>113</v>
      </c>
      <c r="D125" s="38">
        <v>0</v>
      </c>
      <c r="E125" s="38" t="s">
        <v>162</v>
      </c>
      <c r="F125" s="38">
        <v>60</v>
      </c>
      <c r="G125" s="38" t="s">
        <v>158</v>
      </c>
      <c r="H125" s="38"/>
    </row>
    <row r="126" spans="1:8" s="33" customFormat="1" x14ac:dyDescent="0.3">
      <c r="A126" s="34" t="s">
        <v>0</v>
      </c>
      <c r="B126" s="37">
        <v>1E-4</v>
      </c>
      <c r="C126" s="38" t="s">
        <v>113</v>
      </c>
      <c r="D126" s="38">
        <v>0</v>
      </c>
      <c r="E126" s="38" t="s">
        <v>162</v>
      </c>
      <c r="F126" s="38">
        <v>60</v>
      </c>
      <c r="G126" s="38" t="s">
        <v>158</v>
      </c>
      <c r="H126" s="38"/>
    </row>
    <row r="127" spans="1:8" s="33" customFormat="1" x14ac:dyDescent="0.3">
      <c r="A127" s="34"/>
      <c r="B127" s="36">
        <v>1E-3</v>
      </c>
      <c r="C127" s="35" t="s">
        <v>113</v>
      </c>
      <c r="D127" s="38">
        <v>0</v>
      </c>
      <c r="E127" s="35" t="s">
        <v>162</v>
      </c>
      <c r="F127" s="35">
        <v>60</v>
      </c>
      <c r="G127" s="35" t="s">
        <v>158</v>
      </c>
      <c r="H127" s="35" t="s">
        <v>14</v>
      </c>
    </row>
    <row r="128" spans="1:8" s="33" customFormat="1" x14ac:dyDescent="0.3">
      <c r="A128" s="34"/>
      <c r="B128" s="37">
        <v>0.01</v>
      </c>
      <c r="C128" s="38" t="s">
        <v>113</v>
      </c>
      <c r="D128" s="38">
        <v>0</v>
      </c>
      <c r="E128" s="38" t="s">
        <v>162</v>
      </c>
      <c r="F128" s="38">
        <v>60</v>
      </c>
      <c r="G128" s="38" t="s">
        <v>158</v>
      </c>
      <c r="H128" s="38" t="s">
        <v>14</v>
      </c>
    </row>
    <row r="129" spans="1:8" s="33" customFormat="1" x14ac:dyDescent="0.3">
      <c r="A129" s="34"/>
      <c r="B129" s="37">
        <v>0.1</v>
      </c>
      <c r="C129" s="38" t="s">
        <v>113</v>
      </c>
      <c r="D129" s="38">
        <v>0</v>
      </c>
      <c r="E129" s="38" t="s">
        <v>162</v>
      </c>
      <c r="F129" s="38">
        <v>60</v>
      </c>
      <c r="G129" s="38" t="s">
        <v>158</v>
      </c>
      <c r="H129" s="38" t="s">
        <v>14</v>
      </c>
    </row>
    <row r="130" spans="1:8" s="33" customFormat="1" x14ac:dyDescent="0.3">
      <c r="A130" s="34"/>
      <c r="B130" s="36">
        <v>1</v>
      </c>
      <c r="C130" s="35" t="s">
        <v>113</v>
      </c>
      <c r="D130" s="38">
        <v>0</v>
      </c>
      <c r="E130" s="35" t="s">
        <v>162</v>
      </c>
      <c r="F130" s="35">
        <v>60</v>
      </c>
      <c r="G130" s="35" t="s">
        <v>158</v>
      </c>
      <c r="H130" s="35" t="s">
        <v>14</v>
      </c>
    </row>
    <row r="131" spans="1:8" s="33" customFormat="1" x14ac:dyDescent="0.3">
      <c r="A131" s="34"/>
      <c r="B131" s="37">
        <v>10</v>
      </c>
      <c r="C131" s="38" t="s">
        <v>113</v>
      </c>
      <c r="D131" s="38">
        <v>0</v>
      </c>
      <c r="E131" s="38" t="s">
        <v>162</v>
      </c>
      <c r="F131" s="38">
        <v>60</v>
      </c>
      <c r="G131" s="38" t="s">
        <v>158</v>
      </c>
      <c r="H131" s="38" t="s">
        <v>14</v>
      </c>
    </row>
    <row r="132" spans="1:8" s="33" customFormat="1" x14ac:dyDescent="0.3">
      <c r="A132" s="34"/>
      <c r="B132" s="37">
        <v>100</v>
      </c>
      <c r="C132" s="38" t="s">
        <v>113</v>
      </c>
      <c r="D132" s="38">
        <v>0</v>
      </c>
      <c r="E132" s="38" t="s">
        <v>162</v>
      </c>
      <c r="F132" s="38">
        <v>60</v>
      </c>
      <c r="G132" s="38" t="s">
        <v>158</v>
      </c>
      <c r="H132" s="38" t="s">
        <v>14</v>
      </c>
    </row>
    <row r="133" spans="1:8" s="33" customFormat="1" x14ac:dyDescent="0.3">
      <c r="A133" s="34"/>
      <c r="B133" s="36">
        <v>1000</v>
      </c>
      <c r="C133" s="35" t="s">
        <v>113</v>
      </c>
      <c r="D133" s="38">
        <v>0</v>
      </c>
      <c r="E133" s="35" t="s">
        <v>162</v>
      </c>
      <c r="F133" s="35">
        <v>60</v>
      </c>
      <c r="G133" s="35" t="s">
        <v>158</v>
      </c>
      <c r="H133" s="35" t="s">
        <v>14</v>
      </c>
    </row>
    <row r="134" spans="1:8" s="33" customFormat="1" x14ac:dyDescent="0.3">
      <c r="A134" s="34"/>
      <c r="B134" s="36">
        <v>3600</v>
      </c>
      <c r="C134" s="35" t="s">
        <v>113</v>
      </c>
      <c r="D134" s="38">
        <v>0</v>
      </c>
      <c r="E134" s="35" t="s">
        <v>162</v>
      </c>
      <c r="F134" s="35">
        <v>60</v>
      </c>
      <c r="G134" s="35" t="s">
        <v>158</v>
      </c>
      <c r="H134" s="35" t="s">
        <v>14</v>
      </c>
    </row>
    <row r="135" spans="1:8" s="33" customFormat="1" x14ac:dyDescent="0.3">
      <c r="A135" s="34"/>
      <c r="B135" s="36"/>
      <c r="C135" s="35"/>
      <c r="D135" s="38"/>
      <c r="E135" s="35"/>
      <c r="F135" s="35"/>
      <c r="G135" s="35"/>
      <c r="H135" s="35"/>
    </row>
    <row r="136" spans="1:8" s="33" customFormat="1" x14ac:dyDescent="0.3">
      <c r="A136" s="34" t="s">
        <v>159</v>
      </c>
      <c r="B136" s="36">
        <v>9.9999999999999995E-7</v>
      </c>
      <c r="C136" s="35" t="s">
        <v>113</v>
      </c>
      <c r="D136" s="38">
        <v>0</v>
      </c>
      <c r="E136" s="35" t="s">
        <v>162</v>
      </c>
      <c r="F136" s="35">
        <v>60</v>
      </c>
      <c r="G136" s="35" t="s">
        <v>160</v>
      </c>
      <c r="H136" s="35" t="s">
        <v>7</v>
      </c>
    </row>
    <row r="137" spans="1:8" s="33" customFormat="1" x14ac:dyDescent="0.3">
      <c r="A137" s="34" t="s">
        <v>162</v>
      </c>
      <c r="B137" s="36">
        <v>1.0000000000000001E-5</v>
      </c>
      <c r="C137" s="35" t="s">
        <v>113</v>
      </c>
      <c r="D137" s="38">
        <v>0</v>
      </c>
      <c r="E137" s="35" t="s">
        <v>162</v>
      </c>
      <c r="F137" s="35">
        <v>60</v>
      </c>
      <c r="G137" s="35" t="s">
        <v>160</v>
      </c>
      <c r="H137" s="35" t="s">
        <v>7</v>
      </c>
    </row>
    <row r="138" spans="1:8" s="33" customFormat="1" x14ac:dyDescent="0.3">
      <c r="A138" s="34" t="s">
        <v>3</v>
      </c>
      <c r="B138" s="36">
        <v>1E-4</v>
      </c>
      <c r="C138" s="35" t="s">
        <v>113</v>
      </c>
      <c r="D138" s="38">
        <v>0</v>
      </c>
      <c r="E138" s="35" t="s">
        <v>162</v>
      </c>
      <c r="F138" s="35">
        <v>60</v>
      </c>
      <c r="G138" s="35" t="s">
        <v>160</v>
      </c>
      <c r="H138" s="35" t="s">
        <v>7</v>
      </c>
    </row>
    <row r="139" spans="1:8" s="33" customFormat="1" x14ac:dyDescent="0.3">
      <c r="A139" s="34"/>
      <c r="B139" s="36">
        <v>1E-3</v>
      </c>
      <c r="C139" s="35" t="s">
        <v>113</v>
      </c>
      <c r="D139" s="38">
        <v>0</v>
      </c>
      <c r="E139" s="35" t="s">
        <v>162</v>
      </c>
      <c r="F139" s="35">
        <v>60</v>
      </c>
      <c r="G139" s="35" t="s">
        <v>160</v>
      </c>
      <c r="H139" s="35" t="s">
        <v>7</v>
      </c>
    </row>
    <row r="140" spans="1:8" s="33" customFormat="1" x14ac:dyDescent="0.3">
      <c r="A140" s="34"/>
      <c r="B140" s="36">
        <v>0.01</v>
      </c>
      <c r="C140" s="35" t="s">
        <v>113</v>
      </c>
      <c r="D140" s="38">
        <v>0</v>
      </c>
      <c r="E140" s="35" t="s">
        <v>162</v>
      </c>
      <c r="F140" s="35">
        <v>60</v>
      </c>
      <c r="G140" s="35" t="s">
        <v>160</v>
      </c>
      <c r="H140" s="35" t="s">
        <v>7</v>
      </c>
    </row>
    <row r="141" spans="1:8" s="33" customFormat="1" x14ac:dyDescent="0.3">
      <c r="A141" s="34"/>
      <c r="B141" s="36">
        <v>0.1</v>
      </c>
      <c r="C141" s="35" t="s">
        <v>113</v>
      </c>
      <c r="D141" s="38">
        <v>0</v>
      </c>
      <c r="E141" s="35" t="s">
        <v>162</v>
      </c>
      <c r="F141" s="35">
        <v>60</v>
      </c>
      <c r="G141" s="35" t="s">
        <v>160</v>
      </c>
      <c r="H141" s="35" t="s">
        <v>7</v>
      </c>
    </row>
    <row r="142" spans="1:8" s="33" customFormat="1" x14ac:dyDescent="0.3">
      <c r="A142" s="34"/>
      <c r="B142" s="36">
        <v>1</v>
      </c>
      <c r="C142" s="35" t="s">
        <v>113</v>
      </c>
      <c r="D142" s="38">
        <v>0</v>
      </c>
      <c r="E142" s="35" t="s">
        <v>162</v>
      </c>
      <c r="F142" s="35">
        <v>60</v>
      </c>
      <c r="G142" s="35" t="s">
        <v>160</v>
      </c>
      <c r="H142" s="35" t="s">
        <v>7</v>
      </c>
    </row>
    <row r="143" spans="1:8" s="33" customFormat="1" x14ac:dyDescent="0.3">
      <c r="A143" s="34"/>
      <c r="B143" s="37">
        <v>10</v>
      </c>
      <c r="C143" s="38" t="s">
        <v>113</v>
      </c>
      <c r="D143" s="38">
        <v>0</v>
      </c>
      <c r="E143" s="38" t="s">
        <v>162</v>
      </c>
      <c r="F143" s="38">
        <v>60</v>
      </c>
      <c r="G143" s="38" t="s">
        <v>160</v>
      </c>
      <c r="H143" s="38" t="s">
        <v>7</v>
      </c>
    </row>
    <row r="144" spans="1:8" s="33" customFormat="1" x14ac:dyDescent="0.3">
      <c r="A144" s="34"/>
      <c r="B144" s="37">
        <v>100</v>
      </c>
      <c r="C144" s="38" t="s">
        <v>113</v>
      </c>
      <c r="D144" s="38">
        <v>0</v>
      </c>
      <c r="E144" s="38" t="s">
        <v>162</v>
      </c>
      <c r="F144" s="38">
        <v>60</v>
      </c>
      <c r="G144" s="38" t="s">
        <v>160</v>
      </c>
      <c r="H144" s="38" t="s">
        <v>7</v>
      </c>
    </row>
    <row r="145" spans="1:8" s="33" customFormat="1" x14ac:dyDescent="0.3">
      <c r="A145" s="34"/>
      <c r="B145" s="36">
        <v>1000</v>
      </c>
      <c r="C145" s="35" t="s">
        <v>113</v>
      </c>
      <c r="D145" s="38">
        <v>0</v>
      </c>
      <c r="E145" s="35" t="s">
        <v>162</v>
      </c>
      <c r="F145" s="35">
        <v>60</v>
      </c>
      <c r="G145" s="35" t="s">
        <v>160</v>
      </c>
      <c r="H145" s="35" t="s">
        <v>7</v>
      </c>
    </row>
    <row r="146" spans="1:8" s="33" customFormat="1" x14ac:dyDescent="0.3">
      <c r="A146" s="34"/>
      <c r="B146" s="37">
        <v>3600</v>
      </c>
      <c r="C146" s="38" t="s">
        <v>113</v>
      </c>
      <c r="D146" s="38">
        <v>0</v>
      </c>
      <c r="E146" s="38" t="s">
        <v>162</v>
      </c>
      <c r="F146" s="38">
        <v>60</v>
      </c>
      <c r="G146" s="38" t="s">
        <v>160</v>
      </c>
      <c r="H146" s="38" t="s">
        <v>7</v>
      </c>
    </row>
    <row r="149" spans="1:8" s="33" customFormat="1" x14ac:dyDescent="0.3">
      <c r="A149" s="34" t="s">
        <v>159</v>
      </c>
      <c r="B149" s="36">
        <v>9.9999999999999995E-7</v>
      </c>
      <c r="C149" s="35" t="s">
        <v>113</v>
      </c>
      <c r="D149" s="38">
        <v>0</v>
      </c>
      <c r="E149" s="35" t="s">
        <v>157</v>
      </c>
      <c r="F149" s="35">
        <v>85</v>
      </c>
      <c r="G149" s="35" t="s">
        <v>160</v>
      </c>
      <c r="H149" s="35" t="s">
        <v>7</v>
      </c>
    </row>
    <row r="150" spans="1:8" s="33" customFormat="1" x14ac:dyDescent="0.3">
      <c r="A150" s="34" t="s">
        <v>157</v>
      </c>
      <c r="B150" s="36">
        <v>1.0000000000000001E-5</v>
      </c>
      <c r="C150" s="35" t="s">
        <v>113</v>
      </c>
      <c r="D150" s="38">
        <v>0</v>
      </c>
      <c r="E150" s="35" t="s">
        <v>157</v>
      </c>
      <c r="F150" s="35">
        <v>85</v>
      </c>
      <c r="G150" s="35" t="s">
        <v>160</v>
      </c>
      <c r="H150" s="35" t="s">
        <v>7</v>
      </c>
    </row>
    <row r="151" spans="1:8" s="33" customFormat="1" x14ac:dyDescent="0.3">
      <c r="A151" s="34" t="s">
        <v>3</v>
      </c>
      <c r="B151" s="36">
        <v>1E-4</v>
      </c>
      <c r="C151" s="35" t="s">
        <v>113</v>
      </c>
      <c r="D151" s="38">
        <v>0</v>
      </c>
      <c r="E151" s="35" t="s">
        <v>157</v>
      </c>
      <c r="F151" s="35">
        <v>85</v>
      </c>
      <c r="G151" s="35" t="s">
        <v>160</v>
      </c>
      <c r="H151" s="35" t="s">
        <v>7</v>
      </c>
    </row>
    <row r="152" spans="1:8" s="33" customFormat="1" x14ac:dyDescent="0.3">
      <c r="A152" s="34"/>
      <c r="B152" s="36">
        <v>1E-3</v>
      </c>
      <c r="C152" s="35" t="s">
        <v>113</v>
      </c>
      <c r="D152" s="38">
        <v>0</v>
      </c>
      <c r="E152" s="35" t="s">
        <v>157</v>
      </c>
      <c r="F152" s="35">
        <v>85</v>
      </c>
      <c r="G152" s="35" t="s">
        <v>160</v>
      </c>
      <c r="H152" s="35" t="s">
        <v>7</v>
      </c>
    </row>
    <row r="153" spans="1:8" s="33" customFormat="1" x14ac:dyDescent="0.3">
      <c r="A153" s="34"/>
      <c r="B153" s="36">
        <v>0.01</v>
      </c>
      <c r="C153" s="35" t="s">
        <v>113</v>
      </c>
      <c r="D153" s="38">
        <v>0</v>
      </c>
      <c r="E153" s="35" t="s">
        <v>157</v>
      </c>
      <c r="F153" s="35">
        <v>85</v>
      </c>
      <c r="G153" s="35" t="s">
        <v>160</v>
      </c>
      <c r="H153" s="35" t="s">
        <v>7</v>
      </c>
    </row>
    <row r="154" spans="1:8" s="33" customFormat="1" x14ac:dyDescent="0.3">
      <c r="A154" s="34"/>
      <c r="B154" s="36">
        <v>0.1</v>
      </c>
      <c r="C154" s="35" t="s">
        <v>113</v>
      </c>
      <c r="D154" s="38">
        <v>0</v>
      </c>
      <c r="E154" s="35" t="s">
        <v>157</v>
      </c>
      <c r="F154" s="35">
        <v>85</v>
      </c>
      <c r="G154" s="35" t="s">
        <v>160</v>
      </c>
      <c r="H154" s="35" t="s">
        <v>7</v>
      </c>
    </row>
    <row r="155" spans="1:8" s="33" customFormat="1" x14ac:dyDescent="0.3">
      <c r="A155" s="34"/>
      <c r="B155" s="36">
        <v>1</v>
      </c>
      <c r="C155" s="35" t="s">
        <v>113</v>
      </c>
      <c r="D155" s="38">
        <v>0</v>
      </c>
      <c r="E155" s="35" t="s">
        <v>157</v>
      </c>
      <c r="F155" s="35">
        <v>85</v>
      </c>
      <c r="G155" s="35" t="s">
        <v>160</v>
      </c>
      <c r="H155" s="35" t="s">
        <v>7</v>
      </c>
    </row>
    <row r="156" spans="1:8" s="33" customFormat="1" x14ac:dyDescent="0.3">
      <c r="A156" s="34"/>
      <c r="B156" s="37">
        <v>10</v>
      </c>
      <c r="C156" s="38" t="s">
        <v>113</v>
      </c>
      <c r="D156" s="38">
        <v>0</v>
      </c>
      <c r="E156" s="38" t="s">
        <v>157</v>
      </c>
      <c r="F156" s="38">
        <v>85</v>
      </c>
      <c r="G156" s="38" t="s">
        <v>160</v>
      </c>
      <c r="H156" s="38" t="s">
        <v>7</v>
      </c>
    </row>
    <row r="157" spans="1:8" s="33" customFormat="1" x14ac:dyDescent="0.3">
      <c r="A157" s="34"/>
      <c r="B157" s="37">
        <v>100</v>
      </c>
      <c r="C157" s="38" t="s">
        <v>113</v>
      </c>
      <c r="D157" s="38">
        <v>0</v>
      </c>
      <c r="E157" s="38" t="s">
        <v>157</v>
      </c>
      <c r="F157" s="38">
        <v>85</v>
      </c>
      <c r="G157" s="38" t="s">
        <v>160</v>
      </c>
      <c r="H157" s="38" t="s">
        <v>7</v>
      </c>
    </row>
    <row r="158" spans="1:8" s="33" customFormat="1" x14ac:dyDescent="0.3">
      <c r="A158" s="34"/>
      <c r="B158" s="36">
        <v>1000</v>
      </c>
      <c r="C158" s="35" t="s">
        <v>113</v>
      </c>
      <c r="D158" s="38">
        <v>0</v>
      </c>
      <c r="E158" s="35" t="s">
        <v>157</v>
      </c>
      <c r="F158" s="35">
        <v>85</v>
      </c>
      <c r="G158" s="35" t="s">
        <v>160</v>
      </c>
      <c r="H158" s="35" t="s">
        <v>7</v>
      </c>
    </row>
    <row r="159" spans="1:8" s="33" customFormat="1" x14ac:dyDescent="0.3">
      <c r="A159" s="34"/>
      <c r="B159" s="37">
        <v>3600</v>
      </c>
      <c r="C159" s="38" t="s">
        <v>113</v>
      </c>
      <c r="D159" s="38">
        <v>0</v>
      </c>
      <c r="E159" s="38" t="s">
        <v>157</v>
      </c>
      <c r="F159" s="38">
        <v>85</v>
      </c>
      <c r="G159" s="38" t="s">
        <v>160</v>
      </c>
      <c r="H159" s="38" t="s">
        <v>7</v>
      </c>
    </row>
    <row r="161" spans="1:8" s="33" customFormat="1" x14ac:dyDescent="0.3">
      <c r="A161" s="34" t="s">
        <v>159</v>
      </c>
      <c r="B161" s="36">
        <v>9.9999999999999995E-7</v>
      </c>
      <c r="C161" s="35" t="s">
        <v>113</v>
      </c>
      <c r="D161" s="38">
        <v>0</v>
      </c>
      <c r="E161" s="35" t="s">
        <v>161</v>
      </c>
      <c r="F161" s="35">
        <v>85</v>
      </c>
      <c r="G161" s="35" t="s">
        <v>158</v>
      </c>
      <c r="H161" s="35" t="s">
        <v>14</v>
      </c>
    </row>
    <row r="162" spans="1:8" s="33" customFormat="1" x14ac:dyDescent="0.3">
      <c r="A162" s="34" t="s">
        <v>161</v>
      </c>
      <c r="B162" s="37">
        <v>1.0000000000000001E-5</v>
      </c>
      <c r="C162" s="38" t="s">
        <v>113</v>
      </c>
      <c r="D162" s="38">
        <v>0</v>
      </c>
      <c r="E162" s="38" t="s">
        <v>161</v>
      </c>
      <c r="F162" s="38">
        <v>85</v>
      </c>
      <c r="G162" s="38" t="s">
        <v>158</v>
      </c>
      <c r="H162" s="38"/>
    </row>
    <row r="163" spans="1:8" s="33" customFormat="1" x14ac:dyDescent="0.3">
      <c r="A163" s="34" t="s">
        <v>0</v>
      </c>
      <c r="B163" s="37">
        <v>1E-4</v>
      </c>
      <c r="C163" s="38" t="s">
        <v>113</v>
      </c>
      <c r="D163" s="38">
        <v>0</v>
      </c>
      <c r="E163" s="38" t="s">
        <v>161</v>
      </c>
      <c r="F163" s="38">
        <v>85</v>
      </c>
      <c r="G163" s="38" t="s">
        <v>158</v>
      </c>
      <c r="H163" s="38"/>
    </row>
    <row r="164" spans="1:8" s="33" customFormat="1" x14ac:dyDescent="0.3">
      <c r="A164" s="34"/>
      <c r="B164" s="36">
        <v>1E-3</v>
      </c>
      <c r="C164" s="35" t="s">
        <v>113</v>
      </c>
      <c r="D164" s="38">
        <v>0</v>
      </c>
      <c r="E164" s="35" t="s">
        <v>161</v>
      </c>
      <c r="F164" s="35">
        <v>85</v>
      </c>
      <c r="G164" s="35" t="s">
        <v>158</v>
      </c>
      <c r="H164" s="35" t="s">
        <v>14</v>
      </c>
    </row>
    <row r="165" spans="1:8" s="33" customFormat="1" x14ac:dyDescent="0.3">
      <c r="A165" s="34"/>
      <c r="B165" s="37">
        <v>0.01</v>
      </c>
      <c r="C165" s="38" t="s">
        <v>113</v>
      </c>
      <c r="D165" s="38">
        <v>0</v>
      </c>
      <c r="E165" s="38" t="s">
        <v>161</v>
      </c>
      <c r="F165" s="38">
        <v>85</v>
      </c>
      <c r="G165" s="38" t="s">
        <v>158</v>
      </c>
      <c r="H165" s="38" t="s">
        <v>14</v>
      </c>
    </row>
    <row r="166" spans="1:8" s="33" customFormat="1" x14ac:dyDescent="0.3">
      <c r="A166" s="34"/>
      <c r="B166" s="37">
        <v>0.1</v>
      </c>
      <c r="C166" s="38" t="s">
        <v>113</v>
      </c>
      <c r="D166" s="38">
        <v>0</v>
      </c>
      <c r="E166" s="38" t="s">
        <v>161</v>
      </c>
      <c r="F166" s="38">
        <v>85</v>
      </c>
      <c r="G166" s="38" t="s">
        <v>158</v>
      </c>
      <c r="H166" s="38" t="s">
        <v>14</v>
      </c>
    </row>
    <row r="167" spans="1:8" s="33" customFormat="1" x14ac:dyDescent="0.3">
      <c r="A167" s="34"/>
      <c r="B167" s="36">
        <v>1</v>
      </c>
      <c r="C167" s="35" t="s">
        <v>113</v>
      </c>
      <c r="D167" s="38">
        <v>0</v>
      </c>
      <c r="E167" s="35" t="s">
        <v>161</v>
      </c>
      <c r="F167" s="35">
        <v>85</v>
      </c>
      <c r="G167" s="35" t="s">
        <v>158</v>
      </c>
      <c r="H167" s="35" t="s">
        <v>14</v>
      </c>
    </row>
    <row r="168" spans="1:8" s="33" customFormat="1" x14ac:dyDescent="0.3">
      <c r="A168" s="34"/>
      <c r="B168" s="37">
        <v>10</v>
      </c>
      <c r="C168" s="38" t="s">
        <v>113</v>
      </c>
      <c r="D168" s="38">
        <v>0</v>
      </c>
      <c r="E168" s="38" t="s">
        <v>161</v>
      </c>
      <c r="F168" s="38">
        <v>85</v>
      </c>
      <c r="G168" s="38" t="s">
        <v>158</v>
      </c>
      <c r="H168" s="38" t="s">
        <v>14</v>
      </c>
    </row>
    <row r="169" spans="1:8" s="33" customFormat="1" x14ac:dyDescent="0.3">
      <c r="A169" s="34"/>
      <c r="B169" s="37">
        <v>100</v>
      </c>
      <c r="C169" s="38" t="s">
        <v>113</v>
      </c>
      <c r="D169" s="38">
        <v>0</v>
      </c>
      <c r="E169" s="38" t="s">
        <v>161</v>
      </c>
      <c r="F169" s="38">
        <v>85</v>
      </c>
      <c r="G169" s="38" t="s">
        <v>158</v>
      </c>
      <c r="H169" s="38" t="s">
        <v>14</v>
      </c>
    </row>
    <row r="170" spans="1:8" s="33" customFormat="1" x14ac:dyDescent="0.3">
      <c r="A170" s="34"/>
      <c r="B170" s="36">
        <v>1000</v>
      </c>
      <c r="C170" s="35" t="s">
        <v>113</v>
      </c>
      <c r="D170" s="38">
        <v>0</v>
      </c>
      <c r="E170" s="35" t="s">
        <v>161</v>
      </c>
      <c r="F170" s="35">
        <v>85</v>
      </c>
      <c r="G170" s="35" t="s">
        <v>158</v>
      </c>
      <c r="H170" s="35" t="s">
        <v>14</v>
      </c>
    </row>
    <row r="171" spans="1:8" s="33" customFormat="1" x14ac:dyDescent="0.3">
      <c r="A171" s="34"/>
      <c r="B171" s="36">
        <v>3600</v>
      </c>
      <c r="C171" s="35" t="s">
        <v>113</v>
      </c>
      <c r="D171" s="38">
        <v>0</v>
      </c>
      <c r="E171" s="35" t="s">
        <v>161</v>
      </c>
      <c r="F171" s="35">
        <v>85</v>
      </c>
      <c r="G171" s="35" t="s">
        <v>158</v>
      </c>
      <c r="H171" s="35" t="s">
        <v>14</v>
      </c>
    </row>
    <row r="172" spans="1:8" s="33" customFormat="1" x14ac:dyDescent="0.3">
      <c r="A172" s="34"/>
      <c r="B172" s="36"/>
      <c r="C172" s="35"/>
      <c r="D172" s="38"/>
      <c r="E172" s="35"/>
      <c r="F172" s="35"/>
      <c r="G172" s="35"/>
      <c r="H172" s="35"/>
    </row>
    <row r="173" spans="1:8" s="33" customFormat="1" x14ac:dyDescent="0.3">
      <c r="A173" s="34" t="s">
        <v>159</v>
      </c>
      <c r="B173" s="36">
        <v>9.9999999999999995E-7</v>
      </c>
      <c r="C173" s="35" t="s">
        <v>113</v>
      </c>
      <c r="D173" s="38">
        <v>0</v>
      </c>
      <c r="E173" s="35" t="s">
        <v>161</v>
      </c>
      <c r="F173" s="35">
        <v>85</v>
      </c>
      <c r="G173" s="35" t="s">
        <v>160</v>
      </c>
      <c r="H173" s="35" t="s">
        <v>7</v>
      </c>
    </row>
    <row r="174" spans="1:8" s="33" customFormat="1" x14ac:dyDescent="0.3">
      <c r="A174" s="34" t="s">
        <v>161</v>
      </c>
      <c r="B174" s="36">
        <v>1.0000000000000001E-5</v>
      </c>
      <c r="C174" s="35" t="s">
        <v>113</v>
      </c>
      <c r="D174" s="38">
        <v>0</v>
      </c>
      <c r="E174" s="35" t="s">
        <v>161</v>
      </c>
      <c r="F174" s="35">
        <v>85</v>
      </c>
      <c r="G174" s="35" t="s">
        <v>160</v>
      </c>
      <c r="H174" s="35" t="s">
        <v>7</v>
      </c>
    </row>
    <row r="175" spans="1:8" s="33" customFormat="1" x14ac:dyDescent="0.3">
      <c r="A175" s="34" t="s">
        <v>3</v>
      </c>
      <c r="B175" s="36">
        <v>1E-4</v>
      </c>
      <c r="C175" s="35" t="s">
        <v>113</v>
      </c>
      <c r="D175" s="38">
        <v>0</v>
      </c>
      <c r="E175" s="35" t="s">
        <v>161</v>
      </c>
      <c r="F175" s="35">
        <v>85</v>
      </c>
      <c r="G175" s="35" t="s">
        <v>160</v>
      </c>
      <c r="H175" s="35" t="s">
        <v>7</v>
      </c>
    </row>
    <row r="176" spans="1:8" s="33" customFormat="1" x14ac:dyDescent="0.3">
      <c r="A176" s="34"/>
      <c r="B176" s="36">
        <v>1E-3</v>
      </c>
      <c r="C176" s="35" t="s">
        <v>113</v>
      </c>
      <c r="D176" s="38">
        <v>0</v>
      </c>
      <c r="E176" s="35" t="s">
        <v>161</v>
      </c>
      <c r="F176" s="35">
        <v>85</v>
      </c>
      <c r="G176" s="35" t="s">
        <v>160</v>
      </c>
      <c r="H176" s="35" t="s">
        <v>7</v>
      </c>
    </row>
    <row r="177" spans="1:8" s="33" customFormat="1" x14ac:dyDescent="0.3">
      <c r="A177" s="34"/>
      <c r="B177" s="36">
        <v>0.01</v>
      </c>
      <c r="C177" s="35" t="s">
        <v>113</v>
      </c>
      <c r="D177" s="38">
        <v>0</v>
      </c>
      <c r="E177" s="35" t="s">
        <v>161</v>
      </c>
      <c r="F177" s="35">
        <v>85</v>
      </c>
      <c r="G177" s="35" t="s">
        <v>160</v>
      </c>
      <c r="H177" s="35" t="s">
        <v>7</v>
      </c>
    </row>
    <row r="178" spans="1:8" s="33" customFormat="1" x14ac:dyDescent="0.3">
      <c r="A178" s="34"/>
      <c r="B178" s="36">
        <v>0.1</v>
      </c>
      <c r="C178" s="35" t="s">
        <v>113</v>
      </c>
      <c r="D178" s="38">
        <v>0</v>
      </c>
      <c r="E178" s="35" t="s">
        <v>161</v>
      </c>
      <c r="F178" s="35">
        <v>85</v>
      </c>
      <c r="G178" s="35" t="s">
        <v>160</v>
      </c>
      <c r="H178" s="35" t="s">
        <v>7</v>
      </c>
    </row>
    <row r="179" spans="1:8" s="33" customFormat="1" x14ac:dyDescent="0.3">
      <c r="A179" s="34"/>
      <c r="B179" s="36">
        <v>1</v>
      </c>
      <c r="C179" s="35" t="s">
        <v>113</v>
      </c>
      <c r="D179" s="38">
        <v>0</v>
      </c>
      <c r="E179" s="35" t="s">
        <v>161</v>
      </c>
      <c r="F179" s="35">
        <v>85</v>
      </c>
      <c r="G179" s="35" t="s">
        <v>160</v>
      </c>
      <c r="H179" s="35" t="s">
        <v>7</v>
      </c>
    </row>
    <row r="180" spans="1:8" s="33" customFormat="1" x14ac:dyDescent="0.3">
      <c r="A180" s="34"/>
      <c r="B180" s="37">
        <v>10</v>
      </c>
      <c r="C180" s="38" t="s">
        <v>113</v>
      </c>
      <c r="D180" s="38">
        <v>0</v>
      </c>
      <c r="E180" s="38" t="s">
        <v>161</v>
      </c>
      <c r="F180" s="38">
        <v>85</v>
      </c>
      <c r="G180" s="38" t="s">
        <v>160</v>
      </c>
      <c r="H180" s="38" t="s">
        <v>7</v>
      </c>
    </row>
    <row r="181" spans="1:8" s="33" customFormat="1" x14ac:dyDescent="0.3">
      <c r="A181" s="34"/>
      <c r="B181" s="37">
        <v>100</v>
      </c>
      <c r="C181" s="38" t="s">
        <v>113</v>
      </c>
      <c r="D181" s="38">
        <v>0</v>
      </c>
      <c r="E181" s="38" t="s">
        <v>161</v>
      </c>
      <c r="F181" s="38">
        <v>85</v>
      </c>
      <c r="G181" s="38" t="s">
        <v>160</v>
      </c>
      <c r="H181" s="38" t="s">
        <v>7</v>
      </c>
    </row>
    <row r="182" spans="1:8" s="33" customFormat="1" x14ac:dyDescent="0.3">
      <c r="A182" s="34"/>
      <c r="B182" s="36">
        <v>1000</v>
      </c>
      <c r="C182" s="35" t="s">
        <v>113</v>
      </c>
      <c r="D182" s="38">
        <v>0</v>
      </c>
      <c r="E182" s="35" t="s">
        <v>161</v>
      </c>
      <c r="F182" s="35">
        <v>85</v>
      </c>
      <c r="G182" s="35" t="s">
        <v>160</v>
      </c>
      <c r="H182" s="35" t="s">
        <v>7</v>
      </c>
    </row>
    <row r="183" spans="1:8" s="33" customFormat="1" x14ac:dyDescent="0.3">
      <c r="A183" s="34"/>
      <c r="B183" s="37">
        <v>3600</v>
      </c>
      <c r="C183" s="38" t="s">
        <v>113</v>
      </c>
      <c r="D183" s="38">
        <v>0</v>
      </c>
      <c r="E183" s="38" t="s">
        <v>161</v>
      </c>
      <c r="F183" s="38">
        <v>85</v>
      </c>
      <c r="G183" s="38" t="s">
        <v>160</v>
      </c>
      <c r="H183" s="38" t="s">
        <v>7</v>
      </c>
    </row>
    <row r="185" spans="1:8" s="33" customFormat="1" x14ac:dyDescent="0.3">
      <c r="A185" s="34" t="s">
        <v>159</v>
      </c>
      <c r="B185" s="36">
        <v>9.9999999999999995E-7</v>
      </c>
      <c r="C185" s="35" t="s">
        <v>113</v>
      </c>
      <c r="D185" s="38">
        <v>0</v>
      </c>
      <c r="E185" s="35" t="s">
        <v>162</v>
      </c>
      <c r="F185" s="35">
        <v>85</v>
      </c>
      <c r="G185" s="35" t="s">
        <v>158</v>
      </c>
      <c r="H185" s="35" t="s">
        <v>14</v>
      </c>
    </row>
    <row r="186" spans="1:8" s="33" customFormat="1" x14ac:dyDescent="0.3">
      <c r="A186" s="34" t="s">
        <v>162</v>
      </c>
      <c r="B186" s="37">
        <v>1.0000000000000001E-5</v>
      </c>
      <c r="C186" s="38" t="s">
        <v>113</v>
      </c>
      <c r="D186" s="38">
        <v>0</v>
      </c>
      <c r="E186" s="38" t="s">
        <v>162</v>
      </c>
      <c r="F186" s="38">
        <v>85</v>
      </c>
      <c r="G186" s="38" t="s">
        <v>158</v>
      </c>
      <c r="H186" s="38"/>
    </row>
    <row r="187" spans="1:8" s="33" customFormat="1" x14ac:dyDescent="0.3">
      <c r="A187" s="34" t="s">
        <v>0</v>
      </c>
      <c r="B187" s="37">
        <v>1E-4</v>
      </c>
      <c r="C187" s="38" t="s">
        <v>113</v>
      </c>
      <c r="D187" s="38">
        <v>0</v>
      </c>
      <c r="E187" s="38" t="s">
        <v>162</v>
      </c>
      <c r="F187" s="38">
        <v>85</v>
      </c>
      <c r="G187" s="38" t="s">
        <v>158</v>
      </c>
      <c r="H187" s="38"/>
    </row>
    <row r="188" spans="1:8" s="33" customFormat="1" x14ac:dyDescent="0.3">
      <c r="A188" s="34"/>
      <c r="B188" s="36">
        <v>1E-3</v>
      </c>
      <c r="C188" s="35" t="s">
        <v>113</v>
      </c>
      <c r="D188" s="38">
        <v>0</v>
      </c>
      <c r="E188" s="35" t="s">
        <v>162</v>
      </c>
      <c r="F188" s="35">
        <v>85</v>
      </c>
      <c r="G188" s="35" t="s">
        <v>158</v>
      </c>
      <c r="H188" s="35" t="s">
        <v>14</v>
      </c>
    </row>
    <row r="189" spans="1:8" s="33" customFormat="1" x14ac:dyDescent="0.3">
      <c r="A189" s="34"/>
      <c r="B189" s="37">
        <v>0.01</v>
      </c>
      <c r="C189" s="38" t="s">
        <v>113</v>
      </c>
      <c r="D189" s="38">
        <v>0</v>
      </c>
      <c r="E189" s="38" t="s">
        <v>162</v>
      </c>
      <c r="F189" s="38">
        <v>85</v>
      </c>
      <c r="G189" s="38" t="s">
        <v>158</v>
      </c>
      <c r="H189" s="38" t="s">
        <v>14</v>
      </c>
    </row>
    <row r="190" spans="1:8" s="33" customFormat="1" x14ac:dyDescent="0.3">
      <c r="A190" s="34"/>
      <c r="B190" s="37">
        <v>0.1</v>
      </c>
      <c r="C190" s="38" t="s">
        <v>113</v>
      </c>
      <c r="D190" s="38">
        <v>0</v>
      </c>
      <c r="E190" s="38" t="s">
        <v>162</v>
      </c>
      <c r="F190" s="38">
        <v>85</v>
      </c>
      <c r="G190" s="38" t="s">
        <v>158</v>
      </c>
      <c r="H190" s="38" t="s">
        <v>14</v>
      </c>
    </row>
    <row r="191" spans="1:8" s="33" customFormat="1" x14ac:dyDescent="0.3">
      <c r="A191" s="34"/>
      <c r="B191" s="36">
        <v>1</v>
      </c>
      <c r="C191" s="35" t="s">
        <v>113</v>
      </c>
      <c r="D191" s="38">
        <v>0</v>
      </c>
      <c r="E191" s="35" t="s">
        <v>162</v>
      </c>
      <c r="F191" s="35">
        <v>85</v>
      </c>
      <c r="G191" s="35" t="s">
        <v>158</v>
      </c>
      <c r="H191" s="35" t="s">
        <v>14</v>
      </c>
    </row>
    <row r="192" spans="1:8" s="33" customFormat="1" x14ac:dyDescent="0.3">
      <c r="A192" s="34"/>
      <c r="B192" s="37">
        <v>10</v>
      </c>
      <c r="C192" s="38" t="s">
        <v>113</v>
      </c>
      <c r="D192" s="38">
        <v>0</v>
      </c>
      <c r="E192" s="38" t="s">
        <v>162</v>
      </c>
      <c r="F192" s="38">
        <v>85</v>
      </c>
      <c r="G192" s="38" t="s">
        <v>158</v>
      </c>
      <c r="H192" s="38" t="s">
        <v>14</v>
      </c>
    </row>
    <row r="193" spans="1:8" s="33" customFormat="1" x14ac:dyDescent="0.3">
      <c r="A193" s="34"/>
      <c r="B193" s="37">
        <v>100</v>
      </c>
      <c r="C193" s="38" t="s">
        <v>113</v>
      </c>
      <c r="D193" s="38">
        <v>0</v>
      </c>
      <c r="E193" s="38" t="s">
        <v>162</v>
      </c>
      <c r="F193" s="38">
        <v>85</v>
      </c>
      <c r="G193" s="38" t="s">
        <v>158</v>
      </c>
      <c r="H193" s="38" t="s">
        <v>14</v>
      </c>
    </row>
    <row r="194" spans="1:8" s="33" customFormat="1" x14ac:dyDescent="0.3">
      <c r="A194" s="34"/>
      <c r="B194" s="36">
        <v>1000</v>
      </c>
      <c r="C194" s="35" t="s">
        <v>113</v>
      </c>
      <c r="D194" s="38">
        <v>0</v>
      </c>
      <c r="E194" s="35" t="s">
        <v>162</v>
      </c>
      <c r="F194" s="35">
        <v>85</v>
      </c>
      <c r="G194" s="35" t="s">
        <v>158</v>
      </c>
      <c r="H194" s="35" t="s">
        <v>14</v>
      </c>
    </row>
    <row r="195" spans="1:8" s="33" customFormat="1" x14ac:dyDescent="0.3">
      <c r="A195" s="34"/>
      <c r="B195" s="36">
        <v>3600</v>
      </c>
      <c r="C195" s="35" t="s">
        <v>113</v>
      </c>
      <c r="D195" s="38">
        <v>0</v>
      </c>
      <c r="E195" s="35" t="s">
        <v>162</v>
      </c>
      <c r="F195" s="35">
        <v>85</v>
      </c>
      <c r="G195" s="35" t="s">
        <v>158</v>
      </c>
      <c r="H195" s="35" t="s">
        <v>14</v>
      </c>
    </row>
    <row r="196" spans="1:8" s="33" customFormat="1" x14ac:dyDescent="0.3">
      <c r="A196" s="34"/>
      <c r="B196" s="36"/>
      <c r="C196" s="35"/>
      <c r="D196" s="38"/>
      <c r="E196" s="35"/>
      <c r="F196" s="35"/>
      <c r="G196" s="35"/>
      <c r="H196" s="35"/>
    </row>
    <row r="197" spans="1:8" s="33" customFormat="1" x14ac:dyDescent="0.3">
      <c r="A197" s="34" t="s">
        <v>159</v>
      </c>
      <c r="B197" s="36">
        <v>9.9999999999999995E-7</v>
      </c>
      <c r="C197" s="35" t="s">
        <v>113</v>
      </c>
      <c r="D197" s="38">
        <v>0</v>
      </c>
      <c r="E197" s="35" t="s">
        <v>162</v>
      </c>
      <c r="F197" s="35">
        <v>85</v>
      </c>
      <c r="G197" s="35" t="s">
        <v>160</v>
      </c>
      <c r="H197" s="35" t="s">
        <v>7</v>
      </c>
    </row>
    <row r="198" spans="1:8" s="33" customFormat="1" x14ac:dyDescent="0.3">
      <c r="A198" s="34" t="s">
        <v>162</v>
      </c>
      <c r="B198" s="36">
        <v>1.0000000000000001E-5</v>
      </c>
      <c r="C198" s="35" t="s">
        <v>113</v>
      </c>
      <c r="D198" s="38">
        <v>0</v>
      </c>
      <c r="E198" s="35" t="s">
        <v>162</v>
      </c>
      <c r="F198" s="35">
        <v>85</v>
      </c>
      <c r="G198" s="35" t="s">
        <v>160</v>
      </c>
      <c r="H198" s="35" t="s">
        <v>7</v>
      </c>
    </row>
    <row r="199" spans="1:8" s="33" customFormat="1" x14ac:dyDescent="0.3">
      <c r="A199" s="34" t="s">
        <v>3</v>
      </c>
      <c r="B199" s="36">
        <v>1E-4</v>
      </c>
      <c r="C199" s="35" t="s">
        <v>113</v>
      </c>
      <c r="D199" s="38">
        <v>0</v>
      </c>
      <c r="E199" s="35" t="s">
        <v>162</v>
      </c>
      <c r="F199" s="35">
        <v>85</v>
      </c>
      <c r="G199" s="35" t="s">
        <v>160</v>
      </c>
      <c r="H199" s="35" t="s">
        <v>7</v>
      </c>
    </row>
    <row r="200" spans="1:8" s="33" customFormat="1" x14ac:dyDescent="0.3">
      <c r="A200" s="34"/>
      <c r="B200" s="36">
        <v>1E-3</v>
      </c>
      <c r="C200" s="35" t="s">
        <v>113</v>
      </c>
      <c r="D200" s="38">
        <v>0</v>
      </c>
      <c r="E200" s="35" t="s">
        <v>162</v>
      </c>
      <c r="F200" s="35">
        <v>85</v>
      </c>
      <c r="G200" s="35" t="s">
        <v>160</v>
      </c>
      <c r="H200" s="35" t="s">
        <v>7</v>
      </c>
    </row>
    <row r="201" spans="1:8" s="33" customFormat="1" x14ac:dyDescent="0.3">
      <c r="A201" s="34"/>
      <c r="B201" s="36">
        <v>0.01</v>
      </c>
      <c r="C201" s="35" t="s">
        <v>113</v>
      </c>
      <c r="D201" s="38">
        <v>0</v>
      </c>
      <c r="E201" s="35" t="s">
        <v>162</v>
      </c>
      <c r="F201" s="35">
        <v>85</v>
      </c>
      <c r="G201" s="35" t="s">
        <v>160</v>
      </c>
      <c r="H201" s="35" t="s">
        <v>7</v>
      </c>
    </row>
    <row r="202" spans="1:8" s="33" customFormat="1" x14ac:dyDescent="0.3">
      <c r="A202" s="34"/>
      <c r="B202" s="36">
        <v>0.1</v>
      </c>
      <c r="C202" s="35" t="s">
        <v>113</v>
      </c>
      <c r="D202" s="38">
        <v>0</v>
      </c>
      <c r="E202" s="35" t="s">
        <v>162</v>
      </c>
      <c r="F202" s="35">
        <v>85</v>
      </c>
      <c r="G202" s="35" t="s">
        <v>160</v>
      </c>
      <c r="H202" s="35" t="s">
        <v>7</v>
      </c>
    </row>
    <row r="203" spans="1:8" s="33" customFormat="1" x14ac:dyDescent="0.3">
      <c r="A203" s="34"/>
      <c r="B203" s="36">
        <v>1</v>
      </c>
      <c r="C203" s="35" t="s">
        <v>113</v>
      </c>
      <c r="D203" s="38">
        <v>0</v>
      </c>
      <c r="E203" s="35" t="s">
        <v>162</v>
      </c>
      <c r="F203" s="35">
        <v>85</v>
      </c>
      <c r="G203" s="35" t="s">
        <v>160</v>
      </c>
      <c r="H203" s="35" t="s">
        <v>7</v>
      </c>
    </row>
    <row r="204" spans="1:8" s="33" customFormat="1" x14ac:dyDescent="0.3">
      <c r="A204" s="34"/>
      <c r="B204" s="37">
        <v>10</v>
      </c>
      <c r="C204" s="38" t="s">
        <v>113</v>
      </c>
      <c r="D204" s="38">
        <v>0</v>
      </c>
      <c r="E204" s="38" t="s">
        <v>162</v>
      </c>
      <c r="F204" s="38">
        <v>85</v>
      </c>
      <c r="G204" s="38" t="s">
        <v>160</v>
      </c>
      <c r="H204" s="38" t="s">
        <v>7</v>
      </c>
    </row>
    <row r="205" spans="1:8" s="33" customFormat="1" x14ac:dyDescent="0.3">
      <c r="A205" s="34"/>
      <c r="B205" s="37">
        <v>100</v>
      </c>
      <c r="C205" s="38" t="s">
        <v>113</v>
      </c>
      <c r="D205" s="38">
        <v>0</v>
      </c>
      <c r="E205" s="38" t="s">
        <v>162</v>
      </c>
      <c r="F205" s="38">
        <v>85</v>
      </c>
      <c r="G205" s="38" t="s">
        <v>160</v>
      </c>
      <c r="H205" s="38" t="s">
        <v>7</v>
      </c>
    </row>
    <row r="206" spans="1:8" s="33" customFormat="1" x14ac:dyDescent="0.3">
      <c r="A206" s="34"/>
      <c r="B206" s="36">
        <v>1000</v>
      </c>
      <c r="C206" s="35" t="s">
        <v>113</v>
      </c>
      <c r="D206" s="38">
        <v>0</v>
      </c>
      <c r="E206" s="35" t="s">
        <v>162</v>
      </c>
      <c r="F206" s="35">
        <v>85</v>
      </c>
      <c r="G206" s="35" t="s">
        <v>160</v>
      </c>
      <c r="H206" s="35" t="s">
        <v>7</v>
      </c>
    </row>
    <row r="207" spans="1:8" s="33" customFormat="1" x14ac:dyDescent="0.3">
      <c r="A207" s="34"/>
      <c r="B207" s="37">
        <v>3600</v>
      </c>
      <c r="C207" s="38" t="s">
        <v>113</v>
      </c>
      <c r="D207" s="38">
        <v>0</v>
      </c>
      <c r="E207" s="38" t="s">
        <v>162</v>
      </c>
      <c r="F207" s="38">
        <v>85</v>
      </c>
      <c r="G207" s="38" t="s">
        <v>160</v>
      </c>
      <c r="H207" s="38" t="s">
        <v>7</v>
      </c>
    </row>
  </sheetData>
  <autoFilter ref="B3:J14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6"/>
  <sheetViews>
    <sheetView workbookViewId="0">
      <selection activeCell="B4" sqref="B4:I14"/>
    </sheetView>
  </sheetViews>
  <sheetFormatPr defaultRowHeight="14.4" x14ac:dyDescent="0.3"/>
  <cols>
    <col min="1" max="1" width="8.88671875" style="34"/>
    <col min="2" max="2" width="8.88671875" style="35"/>
    <col min="3" max="3" width="13.6640625" style="35" bestFit="1" customWidth="1"/>
    <col min="4" max="4" width="10" style="39" bestFit="1" customWidth="1"/>
    <col min="5" max="5" width="10" style="39" customWidth="1"/>
    <col min="6" max="6" width="20.21875" style="35" customWidth="1"/>
    <col min="7" max="7" width="10.5546875" style="35" customWidth="1"/>
    <col min="8" max="8" width="16.44140625" style="35" customWidth="1"/>
    <col min="9" max="11" width="8.88671875" style="35"/>
    <col min="12" max="15" width="8.88671875" style="34"/>
    <col min="16" max="16384" width="8.88671875" style="33"/>
  </cols>
  <sheetData>
    <row r="1" spans="1:15" x14ac:dyDescent="0.3">
      <c r="B1" s="35" t="s">
        <v>144</v>
      </c>
      <c r="C1" s="35" t="s">
        <v>152</v>
      </c>
      <c r="D1" s="39" t="s">
        <v>145</v>
      </c>
      <c r="E1" s="39" t="s">
        <v>163</v>
      </c>
      <c r="F1" s="35" t="s">
        <v>153</v>
      </c>
      <c r="G1" s="35" t="s">
        <v>146</v>
      </c>
      <c r="H1" s="35" t="s">
        <v>154</v>
      </c>
      <c r="I1" s="35" t="s">
        <v>17</v>
      </c>
      <c r="J1" s="35" t="s">
        <v>156</v>
      </c>
      <c r="K1" s="35" t="s">
        <v>2</v>
      </c>
      <c r="L1" s="33"/>
      <c r="M1" s="33"/>
      <c r="N1" s="33"/>
      <c r="O1" s="33"/>
    </row>
    <row r="2" spans="1:15" x14ac:dyDescent="0.3">
      <c r="B2" s="35" t="s">
        <v>147</v>
      </c>
      <c r="C2" s="35" t="s">
        <v>149</v>
      </c>
      <c r="D2" s="39" t="s">
        <v>148</v>
      </c>
      <c r="F2" s="35" t="s">
        <v>150</v>
      </c>
      <c r="G2" s="35" t="s">
        <v>151</v>
      </c>
      <c r="H2" s="35" t="s">
        <v>155</v>
      </c>
      <c r="L2" s="33"/>
      <c r="M2" s="33"/>
      <c r="N2" s="33"/>
      <c r="O2" s="33"/>
    </row>
    <row r="4" spans="1:15" x14ac:dyDescent="0.3">
      <c r="A4" s="34" t="s">
        <v>159</v>
      </c>
      <c r="B4" s="36">
        <v>9.9999999999999995E-7</v>
      </c>
      <c r="C4" s="35" t="s">
        <v>113</v>
      </c>
      <c r="D4" s="40">
        <v>9.9999999999999995E-7</v>
      </c>
      <c r="E4" s="41">
        <f>B4/D4</f>
        <v>1</v>
      </c>
      <c r="F4" s="35" t="s">
        <v>157</v>
      </c>
      <c r="G4" s="35">
        <v>25</v>
      </c>
      <c r="H4" s="35" t="s">
        <v>158</v>
      </c>
      <c r="I4" s="35" t="s">
        <v>14</v>
      </c>
      <c r="L4" s="33"/>
      <c r="M4" s="33"/>
      <c r="N4" s="33"/>
      <c r="O4" s="33"/>
    </row>
    <row r="5" spans="1:15" x14ac:dyDescent="0.3">
      <c r="A5" s="34" t="s">
        <v>157</v>
      </c>
      <c r="B5" s="37">
        <v>1.0000000000000001E-5</v>
      </c>
      <c r="C5" s="38" t="s">
        <v>113</v>
      </c>
      <c r="D5" s="38"/>
      <c r="E5" s="38"/>
      <c r="F5" s="38" t="s">
        <v>157</v>
      </c>
      <c r="G5" s="38">
        <v>25</v>
      </c>
      <c r="H5" s="38" t="s">
        <v>158</v>
      </c>
      <c r="I5" s="38"/>
      <c r="L5" s="33"/>
      <c r="M5" s="33"/>
      <c r="N5" s="33"/>
      <c r="O5" s="33"/>
    </row>
    <row r="6" spans="1:15" x14ac:dyDescent="0.3">
      <c r="A6" s="34" t="s">
        <v>0</v>
      </c>
      <c r="B6" s="37">
        <v>1E-4</v>
      </c>
      <c r="C6" s="38" t="s">
        <v>113</v>
      </c>
      <c r="D6" s="38"/>
      <c r="E6" s="38"/>
      <c r="F6" s="38" t="s">
        <v>157</v>
      </c>
      <c r="G6" s="38">
        <v>25</v>
      </c>
      <c r="H6" s="38" t="s">
        <v>158</v>
      </c>
      <c r="I6" s="38"/>
      <c r="L6" s="33"/>
      <c r="M6" s="33"/>
      <c r="N6" s="33"/>
      <c r="O6" s="33"/>
    </row>
    <row r="7" spans="1:15" x14ac:dyDescent="0.3">
      <c r="B7" s="36">
        <v>1E-3</v>
      </c>
      <c r="C7" s="35" t="s">
        <v>113</v>
      </c>
      <c r="D7" s="40">
        <v>9.9999999999999995E-7</v>
      </c>
      <c r="E7" s="41">
        <f>B7/D7</f>
        <v>1000.0000000000001</v>
      </c>
      <c r="F7" s="35" t="s">
        <v>157</v>
      </c>
      <c r="G7" s="35">
        <v>25</v>
      </c>
      <c r="H7" s="35" t="s">
        <v>158</v>
      </c>
      <c r="I7" s="35" t="s">
        <v>14</v>
      </c>
      <c r="L7" s="33"/>
      <c r="M7" s="33"/>
      <c r="N7" s="33"/>
      <c r="O7" s="33"/>
    </row>
    <row r="8" spans="1:15" x14ac:dyDescent="0.3">
      <c r="B8" s="37">
        <v>0.01</v>
      </c>
      <c r="C8" s="38" t="s">
        <v>113</v>
      </c>
      <c r="D8" s="38"/>
      <c r="E8" s="38"/>
      <c r="F8" s="38" t="s">
        <v>157</v>
      </c>
      <c r="G8" s="38">
        <v>25</v>
      </c>
      <c r="H8" s="38" t="s">
        <v>158</v>
      </c>
      <c r="I8" s="38" t="s">
        <v>14</v>
      </c>
      <c r="L8" s="33"/>
      <c r="M8" s="33"/>
      <c r="N8" s="33"/>
      <c r="O8" s="33"/>
    </row>
    <row r="9" spans="1:15" x14ac:dyDescent="0.3">
      <c r="B9" s="37">
        <v>0.1</v>
      </c>
      <c r="C9" s="38" t="s">
        <v>113</v>
      </c>
      <c r="D9" s="38"/>
      <c r="E9" s="38"/>
      <c r="F9" s="38" t="s">
        <v>157</v>
      </c>
      <c r="G9" s="38">
        <v>25</v>
      </c>
      <c r="H9" s="38" t="s">
        <v>158</v>
      </c>
      <c r="I9" s="38" t="s">
        <v>14</v>
      </c>
      <c r="L9" s="33"/>
      <c r="M9" s="33"/>
      <c r="N9" s="33"/>
      <c r="O9" s="33"/>
    </row>
    <row r="10" spans="1:15" x14ac:dyDescent="0.3">
      <c r="B10" s="36">
        <v>1</v>
      </c>
      <c r="C10" s="35" t="s">
        <v>113</v>
      </c>
      <c r="D10" s="40">
        <v>9.9999999999999995E-7</v>
      </c>
      <c r="E10" s="41">
        <f>B10/D10</f>
        <v>1000000</v>
      </c>
      <c r="F10" s="35" t="s">
        <v>157</v>
      </c>
      <c r="G10" s="35">
        <v>25</v>
      </c>
      <c r="H10" s="35" t="s">
        <v>158</v>
      </c>
      <c r="I10" s="35" t="s">
        <v>14</v>
      </c>
      <c r="L10" s="33"/>
      <c r="M10" s="33"/>
      <c r="N10" s="33"/>
      <c r="O10" s="33"/>
    </row>
    <row r="11" spans="1:15" x14ac:dyDescent="0.3">
      <c r="B11" s="37">
        <v>10</v>
      </c>
      <c r="C11" s="38" t="s">
        <v>113</v>
      </c>
      <c r="D11" s="38"/>
      <c r="E11" s="38"/>
      <c r="F11" s="38" t="s">
        <v>157</v>
      </c>
      <c r="G11" s="38">
        <v>25</v>
      </c>
      <c r="H11" s="38" t="s">
        <v>158</v>
      </c>
      <c r="I11" s="38" t="s">
        <v>14</v>
      </c>
      <c r="L11" s="33"/>
      <c r="M11" s="33"/>
      <c r="N11" s="33"/>
      <c r="O11" s="33"/>
    </row>
    <row r="12" spans="1:15" x14ac:dyDescent="0.3">
      <c r="B12" s="37">
        <v>100</v>
      </c>
      <c r="C12" s="38" t="s">
        <v>113</v>
      </c>
      <c r="D12" s="38"/>
      <c r="E12" s="38"/>
      <c r="F12" s="38" t="s">
        <v>157</v>
      </c>
      <c r="G12" s="38">
        <v>25</v>
      </c>
      <c r="H12" s="38" t="s">
        <v>158</v>
      </c>
      <c r="I12" s="38" t="s">
        <v>14</v>
      </c>
      <c r="L12" s="33"/>
      <c r="M12" s="33"/>
      <c r="N12" s="33"/>
      <c r="O12" s="33"/>
    </row>
    <row r="13" spans="1:15" x14ac:dyDescent="0.3">
      <c r="B13" s="37">
        <v>1000</v>
      </c>
      <c r="C13" s="38" t="s">
        <v>113</v>
      </c>
      <c r="D13" s="38"/>
      <c r="E13" s="38"/>
      <c r="F13" s="38" t="s">
        <v>157</v>
      </c>
      <c r="G13" s="38">
        <v>25</v>
      </c>
      <c r="H13" s="38" t="s">
        <v>158</v>
      </c>
      <c r="I13" s="38" t="s">
        <v>14</v>
      </c>
      <c r="L13" s="33"/>
      <c r="M13" s="33"/>
      <c r="N13" s="33"/>
      <c r="O13" s="33"/>
    </row>
    <row r="14" spans="1:15" x14ac:dyDescent="0.3">
      <c r="B14" s="37">
        <v>3600</v>
      </c>
      <c r="C14" s="38" t="s">
        <v>113</v>
      </c>
      <c r="D14" s="38"/>
      <c r="E14" s="38"/>
      <c r="F14" s="38" t="s">
        <v>157</v>
      </c>
      <c r="G14" s="38">
        <v>25</v>
      </c>
      <c r="H14" s="38" t="s">
        <v>158</v>
      </c>
      <c r="I14" s="38" t="s">
        <v>14</v>
      </c>
      <c r="L14" s="33"/>
      <c r="M14" s="33"/>
      <c r="N14" s="33"/>
      <c r="O14" s="33"/>
    </row>
    <row r="15" spans="1:15" x14ac:dyDescent="0.3">
      <c r="B15" s="36"/>
      <c r="L15" s="33"/>
      <c r="M15" s="33"/>
      <c r="N15" s="33"/>
      <c r="O15" s="33"/>
    </row>
    <row r="16" spans="1:15" x14ac:dyDescent="0.3">
      <c r="A16" s="34" t="s">
        <v>159</v>
      </c>
      <c r="B16" s="37">
        <v>9.9999999999999995E-7</v>
      </c>
      <c r="C16" s="38" t="s">
        <v>113</v>
      </c>
      <c r="D16" s="37"/>
      <c r="E16" s="42"/>
      <c r="F16" s="38" t="s">
        <v>157</v>
      </c>
      <c r="G16" s="38">
        <v>25</v>
      </c>
      <c r="H16" s="38" t="s">
        <v>158</v>
      </c>
      <c r="I16" s="38" t="s">
        <v>14</v>
      </c>
      <c r="L16" s="33"/>
      <c r="M16" s="33"/>
      <c r="N16" s="33"/>
      <c r="O16" s="33"/>
    </row>
    <row r="17" spans="1:15" x14ac:dyDescent="0.3">
      <c r="A17" s="34" t="s">
        <v>157</v>
      </c>
      <c r="B17" s="40">
        <v>1.0000000000000001E-5</v>
      </c>
      <c r="C17" s="39" t="s">
        <v>113</v>
      </c>
      <c r="D17" s="40">
        <v>1.0000000000000001E-5</v>
      </c>
      <c r="E17" s="41">
        <f>B17/D17</f>
        <v>1</v>
      </c>
      <c r="F17" s="39" t="s">
        <v>157</v>
      </c>
      <c r="G17" s="39">
        <v>25</v>
      </c>
      <c r="H17" s="39" t="s">
        <v>158</v>
      </c>
      <c r="I17" s="39"/>
      <c r="J17" s="33"/>
      <c r="K17" s="33"/>
      <c r="L17" s="33"/>
      <c r="M17" s="33"/>
      <c r="N17" s="33"/>
      <c r="O17" s="33"/>
    </row>
    <row r="18" spans="1:15" x14ac:dyDescent="0.3">
      <c r="A18" s="34" t="s">
        <v>0</v>
      </c>
      <c r="B18" s="37">
        <v>1E-4</v>
      </c>
      <c r="C18" s="38" t="s">
        <v>113</v>
      </c>
      <c r="D18" s="38"/>
      <c r="E18" s="38"/>
      <c r="F18" s="38" t="s">
        <v>157</v>
      </c>
      <c r="G18" s="38">
        <v>25</v>
      </c>
      <c r="H18" s="38" t="s">
        <v>158</v>
      </c>
      <c r="I18" s="38"/>
      <c r="J18" s="33"/>
      <c r="K18" s="33"/>
      <c r="L18" s="33"/>
      <c r="M18" s="33"/>
      <c r="N18" s="33"/>
      <c r="O18" s="33"/>
    </row>
    <row r="19" spans="1:15" x14ac:dyDescent="0.3">
      <c r="B19" s="40">
        <v>1E-3</v>
      </c>
      <c r="C19" s="39" t="s">
        <v>113</v>
      </c>
      <c r="D19" s="40">
        <v>1.0000000000000001E-5</v>
      </c>
      <c r="E19" s="41">
        <f>B19/D19</f>
        <v>100</v>
      </c>
      <c r="F19" s="39" t="s">
        <v>157</v>
      </c>
      <c r="G19" s="39">
        <v>25</v>
      </c>
      <c r="H19" s="39" t="s">
        <v>158</v>
      </c>
      <c r="I19" s="39" t="s">
        <v>14</v>
      </c>
      <c r="J19" s="33"/>
      <c r="K19" s="33"/>
      <c r="L19" s="33"/>
      <c r="M19" s="33"/>
      <c r="N19" s="33"/>
      <c r="O19" s="33"/>
    </row>
    <row r="20" spans="1:15" x14ac:dyDescent="0.3">
      <c r="B20" s="40">
        <v>0.01</v>
      </c>
      <c r="C20" s="39" t="s">
        <v>113</v>
      </c>
      <c r="D20" s="40">
        <v>1.0000000000000001E-5</v>
      </c>
      <c r="E20" s="41">
        <f>B20/D20</f>
        <v>999.99999999999989</v>
      </c>
      <c r="F20" s="39" t="s">
        <v>157</v>
      </c>
      <c r="G20" s="39">
        <v>25</v>
      </c>
      <c r="H20" s="39" t="s">
        <v>158</v>
      </c>
      <c r="I20" s="39" t="s">
        <v>14</v>
      </c>
      <c r="J20" s="33"/>
      <c r="K20" s="33"/>
      <c r="L20" s="33"/>
      <c r="M20" s="33"/>
      <c r="N20" s="33"/>
      <c r="O20" s="33"/>
    </row>
    <row r="21" spans="1:15" x14ac:dyDescent="0.3">
      <c r="B21" s="37">
        <v>0.1</v>
      </c>
      <c r="C21" s="38" t="s">
        <v>113</v>
      </c>
      <c r="D21" s="38"/>
      <c r="E21" s="38"/>
      <c r="F21" s="38" t="s">
        <v>157</v>
      </c>
      <c r="G21" s="38">
        <v>25</v>
      </c>
      <c r="H21" s="38" t="s">
        <v>158</v>
      </c>
      <c r="I21" s="38" t="s">
        <v>14</v>
      </c>
      <c r="J21" s="33"/>
      <c r="K21" s="33"/>
      <c r="L21" s="33"/>
      <c r="M21" s="33"/>
      <c r="N21" s="33"/>
      <c r="O21" s="33"/>
    </row>
    <row r="22" spans="1:15" x14ac:dyDescent="0.3">
      <c r="B22" s="40">
        <v>1</v>
      </c>
      <c r="C22" s="39" t="s">
        <v>113</v>
      </c>
      <c r="D22" s="40">
        <v>1.0000000000000001E-5</v>
      </c>
      <c r="E22" s="41">
        <f>B22/D22</f>
        <v>99999.999999999985</v>
      </c>
      <c r="F22" s="39" t="s">
        <v>157</v>
      </c>
      <c r="G22" s="39">
        <v>25</v>
      </c>
      <c r="H22" s="39" t="s">
        <v>158</v>
      </c>
      <c r="I22" s="39" t="s">
        <v>14</v>
      </c>
      <c r="J22" s="33"/>
      <c r="K22" s="33"/>
      <c r="L22" s="33"/>
      <c r="M22" s="33"/>
      <c r="N22" s="33"/>
      <c r="O22" s="33"/>
    </row>
    <row r="23" spans="1:15" x14ac:dyDescent="0.3">
      <c r="B23" s="40">
        <v>10</v>
      </c>
      <c r="C23" s="39" t="s">
        <v>113</v>
      </c>
      <c r="D23" s="40">
        <v>1.0000000000000001E-5</v>
      </c>
      <c r="E23" s="41">
        <f>B23/D23</f>
        <v>999999.99999999988</v>
      </c>
      <c r="F23" s="39" t="s">
        <v>157</v>
      </c>
      <c r="G23" s="39">
        <v>25</v>
      </c>
      <c r="H23" s="39" t="s">
        <v>158</v>
      </c>
      <c r="I23" s="39" t="s">
        <v>14</v>
      </c>
      <c r="J23" s="33"/>
      <c r="K23" s="33"/>
      <c r="L23" s="33"/>
      <c r="M23" s="33"/>
      <c r="N23" s="33"/>
      <c r="O23" s="33"/>
    </row>
    <row r="24" spans="1:15" x14ac:dyDescent="0.3">
      <c r="B24" s="37">
        <v>100</v>
      </c>
      <c r="C24" s="38" t="s">
        <v>113</v>
      </c>
      <c r="D24" s="38"/>
      <c r="E24" s="38"/>
      <c r="F24" s="38" t="s">
        <v>157</v>
      </c>
      <c r="G24" s="38">
        <v>25</v>
      </c>
      <c r="H24" s="38" t="s">
        <v>158</v>
      </c>
      <c r="I24" s="38" t="s">
        <v>14</v>
      </c>
      <c r="J24" s="33"/>
      <c r="K24" s="33"/>
      <c r="L24" s="33"/>
      <c r="M24" s="33"/>
      <c r="N24" s="33"/>
      <c r="O24" s="33"/>
    </row>
    <row r="25" spans="1:15" x14ac:dyDescent="0.3">
      <c r="B25" s="37">
        <v>1000</v>
      </c>
      <c r="C25" s="38" t="s">
        <v>113</v>
      </c>
      <c r="D25" s="38"/>
      <c r="E25" s="38"/>
      <c r="F25" s="38" t="s">
        <v>157</v>
      </c>
      <c r="G25" s="38">
        <v>25</v>
      </c>
      <c r="H25" s="38" t="s">
        <v>158</v>
      </c>
      <c r="I25" s="38" t="s">
        <v>14</v>
      </c>
      <c r="J25" s="33"/>
      <c r="K25" s="33"/>
      <c r="L25" s="33"/>
      <c r="M25" s="33"/>
      <c r="N25" s="33"/>
      <c r="O25" s="33"/>
    </row>
    <row r="26" spans="1:15" x14ac:dyDescent="0.3">
      <c r="B26" s="37">
        <v>3600</v>
      </c>
      <c r="C26" s="38" t="s">
        <v>113</v>
      </c>
      <c r="D26" s="38"/>
      <c r="E26" s="38"/>
      <c r="F26" s="38" t="s">
        <v>157</v>
      </c>
      <c r="G26" s="38">
        <v>25</v>
      </c>
      <c r="H26" s="38" t="s">
        <v>158</v>
      </c>
      <c r="I26" s="38" t="s">
        <v>14</v>
      </c>
      <c r="J26" s="33"/>
      <c r="K26" s="33"/>
      <c r="L26" s="33"/>
      <c r="M26" s="33"/>
      <c r="N26" s="33"/>
      <c r="O26" s="33"/>
    </row>
    <row r="28" spans="1:15" x14ac:dyDescent="0.3">
      <c r="A28" s="34" t="s">
        <v>159</v>
      </c>
      <c r="B28" s="37">
        <v>9.9999999999999995E-7</v>
      </c>
      <c r="C28" s="38" t="s">
        <v>113</v>
      </c>
      <c r="D28" s="37"/>
      <c r="E28" s="42"/>
      <c r="F28" s="38" t="s">
        <v>157</v>
      </c>
      <c r="G28" s="38">
        <v>25</v>
      </c>
      <c r="H28" s="38" t="s">
        <v>158</v>
      </c>
      <c r="I28" s="38" t="s">
        <v>14</v>
      </c>
      <c r="J28" s="33"/>
      <c r="K28" s="33"/>
      <c r="L28" s="33"/>
      <c r="M28" s="33"/>
      <c r="N28" s="33"/>
      <c r="O28" s="33"/>
    </row>
    <row r="29" spans="1:15" x14ac:dyDescent="0.3">
      <c r="A29" s="34" t="s">
        <v>157</v>
      </c>
      <c r="B29" s="37">
        <v>1.0000000000000001E-5</v>
      </c>
      <c r="C29" s="38" t="s">
        <v>113</v>
      </c>
      <c r="D29" s="37"/>
      <c r="E29" s="42"/>
      <c r="F29" s="38" t="s">
        <v>157</v>
      </c>
      <c r="G29" s="38">
        <v>25</v>
      </c>
      <c r="H29" s="38" t="s">
        <v>158</v>
      </c>
      <c r="I29" s="38"/>
      <c r="J29" s="33"/>
      <c r="K29" s="33"/>
      <c r="L29" s="33"/>
      <c r="M29" s="33"/>
      <c r="N29" s="33"/>
      <c r="O29" s="33"/>
    </row>
    <row r="30" spans="1:15" x14ac:dyDescent="0.3">
      <c r="A30" s="34" t="s">
        <v>0</v>
      </c>
      <c r="B30" s="40">
        <v>1E-4</v>
      </c>
      <c r="C30" s="39" t="s">
        <v>113</v>
      </c>
      <c r="D30" s="40">
        <v>1E-4</v>
      </c>
      <c r="E30" s="41">
        <f>B30/D30</f>
        <v>1</v>
      </c>
      <c r="F30" s="39" t="s">
        <v>157</v>
      </c>
      <c r="G30" s="39">
        <v>25</v>
      </c>
      <c r="H30" s="39" t="s">
        <v>158</v>
      </c>
      <c r="I30" s="39"/>
      <c r="J30" s="33"/>
      <c r="K30" s="33"/>
      <c r="L30" s="33"/>
      <c r="M30" s="33"/>
      <c r="N30" s="33"/>
      <c r="O30" s="33"/>
    </row>
    <row r="31" spans="1:15" x14ac:dyDescent="0.3">
      <c r="B31" s="40">
        <v>1E-3</v>
      </c>
      <c r="C31" s="39" t="s">
        <v>113</v>
      </c>
      <c r="D31" s="40">
        <v>1E-4</v>
      </c>
      <c r="E31" s="41">
        <f>B31/D31</f>
        <v>10</v>
      </c>
      <c r="F31" s="39" t="s">
        <v>157</v>
      </c>
      <c r="G31" s="39">
        <v>25</v>
      </c>
      <c r="H31" s="39" t="s">
        <v>158</v>
      </c>
      <c r="I31" s="39" t="s">
        <v>14</v>
      </c>
      <c r="J31" s="33"/>
      <c r="K31" s="33"/>
      <c r="L31" s="33"/>
      <c r="M31" s="33"/>
      <c r="N31" s="33"/>
      <c r="O31" s="33"/>
    </row>
    <row r="32" spans="1:15" x14ac:dyDescent="0.3">
      <c r="B32" s="37">
        <v>0.01</v>
      </c>
      <c r="C32" s="38" t="s">
        <v>113</v>
      </c>
      <c r="D32" s="37"/>
      <c r="E32" s="42"/>
      <c r="F32" s="38" t="s">
        <v>157</v>
      </c>
      <c r="G32" s="38">
        <v>25</v>
      </c>
      <c r="H32" s="38" t="s">
        <v>158</v>
      </c>
      <c r="I32" s="38" t="s">
        <v>14</v>
      </c>
      <c r="J32" s="33"/>
      <c r="K32" s="33"/>
      <c r="L32" s="33"/>
      <c r="M32" s="33"/>
      <c r="N32" s="33"/>
      <c r="O32" s="33"/>
    </row>
    <row r="33" spans="1:15" x14ac:dyDescent="0.3">
      <c r="B33" s="37">
        <v>0.1</v>
      </c>
      <c r="C33" s="38" t="s">
        <v>113</v>
      </c>
      <c r="D33" s="38"/>
      <c r="E33" s="38"/>
      <c r="F33" s="38" t="s">
        <v>157</v>
      </c>
      <c r="G33" s="38">
        <v>25</v>
      </c>
      <c r="H33" s="38" t="s">
        <v>158</v>
      </c>
      <c r="I33" s="38" t="s">
        <v>14</v>
      </c>
      <c r="J33" s="33"/>
      <c r="K33" s="33"/>
      <c r="L33" s="33"/>
      <c r="M33" s="33"/>
      <c r="N33" s="33"/>
      <c r="O33" s="33"/>
    </row>
    <row r="34" spans="1:15" x14ac:dyDescent="0.3">
      <c r="B34" s="40">
        <v>1</v>
      </c>
      <c r="C34" s="39" t="s">
        <v>113</v>
      </c>
      <c r="D34" s="40">
        <v>1E-4</v>
      </c>
      <c r="E34" s="41">
        <f>B34/D34</f>
        <v>10000</v>
      </c>
      <c r="F34" s="39" t="s">
        <v>157</v>
      </c>
      <c r="G34" s="39">
        <v>25</v>
      </c>
      <c r="H34" s="39" t="s">
        <v>158</v>
      </c>
      <c r="I34" s="39" t="s">
        <v>14</v>
      </c>
      <c r="J34" s="33"/>
      <c r="K34" s="33"/>
      <c r="L34" s="33"/>
      <c r="M34" s="33"/>
      <c r="N34" s="33"/>
      <c r="O34" s="33"/>
    </row>
    <row r="35" spans="1:15" x14ac:dyDescent="0.3">
      <c r="B35" s="37">
        <v>10</v>
      </c>
      <c r="C35" s="38" t="s">
        <v>113</v>
      </c>
      <c r="D35" s="37"/>
      <c r="E35" s="42"/>
      <c r="F35" s="38" t="s">
        <v>157</v>
      </c>
      <c r="G35" s="38">
        <v>25</v>
      </c>
      <c r="H35" s="38" t="s">
        <v>158</v>
      </c>
      <c r="I35" s="38" t="s">
        <v>14</v>
      </c>
      <c r="J35" s="33"/>
      <c r="K35" s="33"/>
      <c r="L35" s="33"/>
      <c r="M35" s="33"/>
      <c r="N35" s="33"/>
      <c r="O35" s="33"/>
    </row>
    <row r="36" spans="1:15" x14ac:dyDescent="0.3">
      <c r="B36" s="40">
        <v>100</v>
      </c>
      <c r="C36" s="39" t="s">
        <v>113</v>
      </c>
      <c r="D36" s="40">
        <v>1E-4</v>
      </c>
      <c r="E36" s="41">
        <f>B36/D36</f>
        <v>1000000</v>
      </c>
      <c r="F36" s="39" t="s">
        <v>157</v>
      </c>
      <c r="G36" s="39">
        <v>25</v>
      </c>
      <c r="H36" s="39" t="s">
        <v>158</v>
      </c>
      <c r="I36" s="39" t="s">
        <v>14</v>
      </c>
      <c r="J36" s="33"/>
      <c r="K36" s="33"/>
      <c r="L36" s="33"/>
      <c r="M36" s="33"/>
      <c r="N36" s="33"/>
      <c r="O36" s="33"/>
    </row>
    <row r="37" spans="1:15" x14ac:dyDescent="0.3">
      <c r="B37" s="37">
        <v>1000</v>
      </c>
      <c r="C37" s="38" t="s">
        <v>113</v>
      </c>
      <c r="D37" s="38"/>
      <c r="E37" s="38"/>
      <c r="F37" s="38" t="s">
        <v>157</v>
      </c>
      <c r="G37" s="38">
        <v>25</v>
      </c>
      <c r="H37" s="38" t="s">
        <v>158</v>
      </c>
      <c r="I37" s="38" t="s">
        <v>14</v>
      </c>
      <c r="J37" s="33"/>
      <c r="K37" s="33"/>
      <c r="L37" s="33"/>
      <c r="M37" s="33"/>
      <c r="N37" s="33"/>
      <c r="O37" s="33"/>
    </row>
    <row r="38" spans="1:15" x14ac:dyDescent="0.3">
      <c r="B38" s="37">
        <v>3600</v>
      </c>
      <c r="C38" s="38" t="s">
        <v>113</v>
      </c>
      <c r="D38" s="38"/>
      <c r="E38" s="38"/>
      <c r="F38" s="38" t="s">
        <v>157</v>
      </c>
      <c r="G38" s="38">
        <v>25</v>
      </c>
      <c r="H38" s="38" t="s">
        <v>158</v>
      </c>
      <c r="I38" s="38" t="s">
        <v>14</v>
      </c>
      <c r="J38" s="33"/>
      <c r="K38" s="33"/>
      <c r="L38" s="33"/>
      <c r="M38" s="33"/>
      <c r="N38" s="33"/>
      <c r="O38" s="33"/>
    </row>
    <row r="39" spans="1:15" x14ac:dyDescent="0.3">
      <c r="B39" s="36"/>
      <c r="J39" s="33"/>
      <c r="K39" s="33"/>
      <c r="L39" s="33"/>
      <c r="M39" s="33"/>
      <c r="N39" s="33"/>
      <c r="O39" s="33"/>
    </row>
    <row r="40" spans="1:15" x14ac:dyDescent="0.3">
      <c r="A40" s="34" t="s">
        <v>159</v>
      </c>
      <c r="B40" s="37">
        <v>9.9999999999999995E-7</v>
      </c>
      <c r="C40" s="38" t="s">
        <v>113</v>
      </c>
      <c r="D40" s="37"/>
      <c r="E40" s="42"/>
      <c r="F40" s="38" t="s">
        <v>157</v>
      </c>
      <c r="G40" s="38">
        <v>25</v>
      </c>
      <c r="H40" s="38" t="s">
        <v>158</v>
      </c>
      <c r="I40" s="38" t="s">
        <v>14</v>
      </c>
      <c r="J40" s="33"/>
      <c r="K40" s="33"/>
      <c r="L40" s="33"/>
      <c r="M40" s="33"/>
      <c r="N40" s="33"/>
      <c r="O40" s="33"/>
    </row>
    <row r="41" spans="1:15" x14ac:dyDescent="0.3">
      <c r="A41" s="34" t="s">
        <v>157</v>
      </c>
      <c r="B41" s="37">
        <v>1.0000000000000001E-5</v>
      </c>
      <c r="C41" s="38" t="s">
        <v>113</v>
      </c>
      <c r="D41" s="37"/>
      <c r="E41" s="42"/>
      <c r="F41" s="38" t="s">
        <v>157</v>
      </c>
      <c r="G41" s="38">
        <v>25</v>
      </c>
      <c r="H41" s="38" t="s">
        <v>158</v>
      </c>
      <c r="I41" s="38"/>
      <c r="J41" s="33"/>
      <c r="K41" s="33"/>
      <c r="L41" s="33"/>
      <c r="M41" s="33"/>
      <c r="N41" s="33"/>
      <c r="O41" s="33"/>
    </row>
    <row r="42" spans="1:15" x14ac:dyDescent="0.3">
      <c r="A42" s="34" t="s">
        <v>0</v>
      </c>
      <c r="B42" s="37">
        <v>1E-4</v>
      </c>
      <c r="C42" s="38" t="s">
        <v>113</v>
      </c>
      <c r="D42" s="37"/>
      <c r="E42" s="42"/>
      <c r="F42" s="38" t="s">
        <v>157</v>
      </c>
      <c r="G42" s="38">
        <v>25</v>
      </c>
      <c r="H42" s="38" t="s">
        <v>158</v>
      </c>
      <c r="I42" s="38"/>
      <c r="J42" s="33"/>
      <c r="K42" s="33"/>
      <c r="L42" s="33"/>
      <c r="M42" s="33"/>
      <c r="N42" s="33"/>
      <c r="O42" s="33"/>
    </row>
    <row r="43" spans="1:15" x14ac:dyDescent="0.3">
      <c r="B43" s="40">
        <v>1E-3</v>
      </c>
      <c r="C43" s="39" t="s">
        <v>113</v>
      </c>
      <c r="D43" s="40">
        <v>1E-3</v>
      </c>
      <c r="E43" s="41">
        <f>B43/D43</f>
        <v>1</v>
      </c>
      <c r="F43" s="39" t="s">
        <v>157</v>
      </c>
      <c r="G43" s="39">
        <v>25</v>
      </c>
      <c r="H43" s="39" t="s">
        <v>158</v>
      </c>
      <c r="I43" s="39" t="s">
        <v>14</v>
      </c>
      <c r="J43" s="33"/>
      <c r="K43" s="33"/>
      <c r="L43" s="33"/>
      <c r="M43" s="33"/>
      <c r="N43" s="33"/>
      <c r="O43" s="33"/>
    </row>
    <row r="44" spans="1:15" x14ac:dyDescent="0.3">
      <c r="B44" s="37">
        <v>0.01</v>
      </c>
      <c r="C44" s="38" t="s">
        <v>113</v>
      </c>
      <c r="D44" s="37"/>
      <c r="E44" s="42"/>
      <c r="F44" s="38" t="s">
        <v>157</v>
      </c>
      <c r="G44" s="38">
        <v>25</v>
      </c>
      <c r="H44" s="38" t="s">
        <v>158</v>
      </c>
      <c r="I44" s="38" t="s">
        <v>14</v>
      </c>
      <c r="J44" s="33"/>
      <c r="K44" s="33"/>
      <c r="L44" s="33"/>
      <c r="M44" s="33"/>
      <c r="N44" s="33"/>
      <c r="O44" s="33"/>
    </row>
    <row r="45" spans="1:15" x14ac:dyDescent="0.3">
      <c r="B45" s="37">
        <v>0.1</v>
      </c>
      <c r="C45" s="38" t="s">
        <v>113</v>
      </c>
      <c r="D45" s="38"/>
      <c r="E45" s="38"/>
      <c r="F45" s="38" t="s">
        <v>157</v>
      </c>
      <c r="G45" s="38">
        <v>25</v>
      </c>
      <c r="H45" s="38" t="s">
        <v>158</v>
      </c>
      <c r="I45" s="38" t="s">
        <v>14</v>
      </c>
      <c r="J45" s="33"/>
      <c r="K45" s="33"/>
      <c r="L45" s="33"/>
      <c r="M45" s="33"/>
      <c r="N45" s="33"/>
      <c r="O45" s="33"/>
    </row>
    <row r="46" spans="1:15" x14ac:dyDescent="0.3">
      <c r="B46" s="40">
        <v>1</v>
      </c>
      <c r="C46" s="39" t="s">
        <v>113</v>
      </c>
      <c r="D46" s="40">
        <v>1E-3</v>
      </c>
      <c r="E46" s="41">
        <f>B46/D46</f>
        <v>1000</v>
      </c>
      <c r="F46" s="39" t="s">
        <v>157</v>
      </c>
      <c r="G46" s="39">
        <v>25</v>
      </c>
      <c r="H46" s="39" t="s">
        <v>158</v>
      </c>
      <c r="I46" s="39" t="s">
        <v>14</v>
      </c>
      <c r="J46" s="33"/>
      <c r="K46" s="33"/>
      <c r="L46" s="33"/>
      <c r="M46" s="33"/>
      <c r="N46" s="33"/>
      <c r="O46" s="33"/>
    </row>
    <row r="47" spans="1:15" x14ac:dyDescent="0.3">
      <c r="B47" s="37">
        <v>10</v>
      </c>
      <c r="C47" s="38" t="s">
        <v>113</v>
      </c>
      <c r="D47" s="37"/>
      <c r="E47" s="42"/>
      <c r="F47" s="38" t="s">
        <v>157</v>
      </c>
      <c r="G47" s="38">
        <v>25</v>
      </c>
      <c r="H47" s="38" t="s">
        <v>158</v>
      </c>
      <c r="I47" s="38" t="s">
        <v>14</v>
      </c>
      <c r="J47" s="33"/>
      <c r="K47" s="33"/>
      <c r="L47" s="33"/>
      <c r="M47" s="33"/>
      <c r="N47" s="33"/>
      <c r="O47" s="33"/>
    </row>
    <row r="48" spans="1:15" x14ac:dyDescent="0.3">
      <c r="B48" s="37">
        <v>100</v>
      </c>
      <c r="C48" s="38" t="s">
        <v>113</v>
      </c>
      <c r="D48" s="37"/>
      <c r="E48" s="42"/>
      <c r="F48" s="38" t="s">
        <v>157</v>
      </c>
      <c r="G48" s="38">
        <v>25</v>
      </c>
      <c r="H48" s="38" t="s">
        <v>158</v>
      </c>
      <c r="I48" s="38" t="s">
        <v>14</v>
      </c>
      <c r="J48" s="33"/>
      <c r="K48" s="33"/>
      <c r="L48" s="33"/>
      <c r="M48" s="33"/>
      <c r="N48" s="33"/>
      <c r="O48" s="33"/>
    </row>
    <row r="49" spans="1:15" x14ac:dyDescent="0.3">
      <c r="B49" s="43">
        <v>1000</v>
      </c>
      <c r="C49" s="44" t="s">
        <v>113</v>
      </c>
      <c r="D49" s="43">
        <v>1E-3</v>
      </c>
      <c r="E49" s="45">
        <f>B49/D49</f>
        <v>1000000</v>
      </c>
      <c r="F49" s="44" t="s">
        <v>157</v>
      </c>
      <c r="G49" s="44">
        <v>25</v>
      </c>
      <c r="H49" s="44" t="s">
        <v>158</v>
      </c>
      <c r="I49" s="44" t="s">
        <v>14</v>
      </c>
      <c r="J49" s="33"/>
      <c r="K49" s="33"/>
      <c r="L49" s="33"/>
      <c r="M49" s="33"/>
      <c r="N49" s="33"/>
      <c r="O49" s="33"/>
    </row>
    <row r="50" spans="1:15" x14ac:dyDescent="0.3">
      <c r="B50" s="37">
        <v>3600</v>
      </c>
      <c r="C50" s="38" t="s">
        <v>113</v>
      </c>
      <c r="D50" s="38"/>
      <c r="E50" s="38"/>
      <c r="F50" s="38" t="s">
        <v>157</v>
      </c>
      <c r="G50" s="38">
        <v>25</v>
      </c>
      <c r="H50" s="38" t="s">
        <v>158</v>
      </c>
      <c r="I50" s="38" t="s">
        <v>14</v>
      </c>
      <c r="J50" s="33"/>
      <c r="K50" s="33"/>
      <c r="L50" s="33"/>
      <c r="M50" s="33"/>
      <c r="N50" s="33"/>
      <c r="O50" s="33"/>
    </row>
    <row r="52" spans="1:15" x14ac:dyDescent="0.3">
      <c r="A52" s="34" t="s">
        <v>159</v>
      </c>
      <c r="B52" s="37">
        <v>9.9999999999999995E-7</v>
      </c>
      <c r="C52" s="38" t="s">
        <v>113</v>
      </c>
      <c r="D52" s="37"/>
      <c r="E52" s="42"/>
      <c r="F52" s="38" t="s">
        <v>157</v>
      </c>
      <c r="G52" s="38">
        <v>25</v>
      </c>
      <c r="H52" s="38" t="s">
        <v>158</v>
      </c>
      <c r="I52" s="38" t="s">
        <v>14</v>
      </c>
      <c r="J52" s="33"/>
      <c r="K52" s="33"/>
      <c r="L52" s="33"/>
      <c r="M52" s="33"/>
      <c r="N52" s="33"/>
      <c r="O52" s="33"/>
    </row>
    <row r="53" spans="1:15" x14ac:dyDescent="0.3">
      <c r="A53" s="34" t="s">
        <v>157</v>
      </c>
      <c r="B53" s="37">
        <v>1.0000000000000001E-5</v>
      </c>
      <c r="C53" s="38" t="s">
        <v>113</v>
      </c>
      <c r="D53" s="37"/>
      <c r="E53" s="42"/>
      <c r="F53" s="38" t="s">
        <v>157</v>
      </c>
      <c r="G53" s="38">
        <v>25</v>
      </c>
      <c r="H53" s="38" t="s">
        <v>158</v>
      </c>
      <c r="I53" s="38"/>
      <c r="J53" s="33"/>
      <c r="K53" s="33"/>
      <c r="L53" s="33"/>
      <c r="M53" s="33"/>
      <c r="N53" s="33"/>
      <c r="O53" s="33"/>
    </row>
    <row r="54" spans="1:15" x14ac:dyDescent="0.3">
      <c r="A54" s="34" t="s">
        <v>0</v>
      </c>
      <c r="B54" s="37">
        <v>1E-4</v>
      </c>
      <c r="C54" s="38" t="s">
        <v>113</v>
      </c>
      <c r="D54" s="37"/>
      <c r="E54" s="42"/>
      <c r="F54" s="38" t="s">
        <v>157</v>
      </c>
      <c r="G54" s="38">
        <v>25</v>
      </c>
      <c r="H54" s="38" t="s">
        <v>158</v>
      </c>
      <c r="I54" s="38"/>
      <c r="J54" s="33"/>
      <c r="K54" s="33"/>
      <c r="L54" s="33"/>
      <c r="M54" s="33"/>
      <c r="N54" s="33"/>
      <c r="O54" s="33"/>
    </row>
    <row r="55" spans="1:15" x14ac:dyDescent="0.3">
      <c r="B55" s="40">
        <v>1E-3</v>
      </c>
      <c r="C55" s="39" t="s">
        <v>113</v>
      </c>
      <c r="D55" s="40"/>
      <c r="E55" s="41"/>
      <c r="F55" s="39" t="s">
        <v>157</v>
      </c>
      <c r="G55" s="39">
        <v>25</v>
      </c>
      <c r="H55" s="39" t="s">
        <v>158</v>
      </c>
      <c r="I55" s="39" t="s">
        <v>14</v>
      </c>
      <c r="J55" s="33"/>
      <c r="K55" s="33"/>
      <c r="L55" s="33"/>
      <c r="M55" s="33"/>
      <c r="N55" s="33"/>
      <c r="O55" s="33"/>
    </row>
    <row r="56" spans="1:15" x14ac:dyDescent="0.3">
      <c r="B56" s="43">
        <v>0.01</v>
      </c>
      <c r="C56" s="44" t="s">
        <v>113</v>
      </c>
      <c r="D56" s="43">
        <v>0.01</v>
      </c>
      <c r="E56" s="45">
        <f>B56/D56</f>
        <v>1</v>
      </c>
      <c r="F56" s="44" t="s">
        <v>157</v>
      </c>
      <c r="G56" s="44">
        <v>25</v>
      </c>
      <c r="H56" s="44" t="s">
        <v>158</v>
      </c>
      <c r="I56" s="44" t="s">
        <v>14</v>
      </c>
      <c r="J56" s="33"/>
      <c r="K56" s="33"/>
      <c r="L56" s="33"/>
      <c r="M56" s="33"/>
      <c r="N56" s="33"/>
      <c r="O56" s="33"/>
    </row>
    <row r="57" spans="1:15" x14ac:dyDescent="0.3">
      <c r="B57" s="37">
        <v>0.1</v>
      </c>
      <c r="C57" s="38" t="s">
        <v>113</v>
      </c>
      <c r="D57" s="38"/>
      <c r="E57" s="38"/>
      <c r="F57" s="38" t="s">
        <v>157</v>
      </c>
      <c r="G57" s="38">
        <v>25</v>
      </c>
      <c r="H57" s="38" t="s">
        <v>158</v>
      </c>
      <c r="I57" s="38" t="s">
        <v>14</v>
      </c>
      <c r="J57" s="33"/>
      <c r="K57" s="33"/>
      <c r="L57" s="33"/>
      <c r="M57" s="33"/>
      <c r="N57" s="33"/>
      <c r="O57" s="33"/>
    </row>
    <row r="58" spans="1:15" x14ac:dyDescent="0.3">
      <c r="B58" s="40">
        <v>1</v>
      </c>
      <c r="C58" s="39" t="s">
        <v>113</v>
      </c>
      <c r="D58" s="43">
        <v>0.01</v>
      </c>
      <c r="E58" s="45">
        <f>B58/D58</f>
        <v>100</v>
      </c>
      <c r="F58" s="39" t="s">
        <v>157</v>
      </c>
      <c r="G58" s="39">
        <v>25</v>
      </c>
      <c r="H58" s="39" t="s">
        <v>158</v>
      </c>
      <c r="I58" s="39" t="s">
        <v>14</v>
      </c>
      <c r="J58" s="33"/>
      <c r="K58" s="33"/>
      <c r="L58" s="33"/>
      <c r="M58" s="33"/>
      <c r="N58" s="33"/>
      <c r="O58" s="33"/>
    </row>
    <row r="59" spans="1:15" x14ac:dyDescent="0.3">
      <c r="B59" s="37">
        <v>10</v>
      </c>
      <c r="C59" s="38" t="s">
        <v>113</v>
      </c>
      <c r="D59" s="37"/>
      <c r="E59" s="42"/>
      <c r="F59" s="38" t="s">
        <v>157</v>
      </c>
      <c r="G59" s="38">
        <v>25</v>
      </c>
      <c r="H59" s="38" t="s">
        <v>158</v>
      </c>
      <c r="I59" s="38" t="s">
        <v>14</v>
      </c>
      <c r="J59" s="33"/>
      <c r="K59" s="33"/>
      <c r="L59" s="33"/>
      <c r="M59" s="33"/>
      <c r="N59" s="33"/>
      <c r="O59" s="33"/>
    </row>
    <row r="60" spans="1:15" x14ac:dyDescent="0.3">
      <c r="B60" s="37">
        <v>100</v>
      </c>
      <c r="C60" s="38" t="s">
        <v>113</v>
      </c>
      <c r="D60" s="37"/>
      <c r="E60" s="42"/>
      <c r="F60" s="38" t="s">
        <v>157</v>
      </c>
      <c r="G60" s="38">
        <v>25</v>
      </c>
      <c r="H60" s="38" t="s">
        <v>158</v>
      </c>
      <c r="I60" s="38" t="s">
        <v>14</v>
      </c>
      <c r="J60" s="33"/>
      <c r="K60" s="33"/>
      <c r="L60" s="33"/>
      <c r="M60" s="33"/>
      <c r="N60" s="33"/>
      <c r="O60" s="33"/>
    </row>
    <row r="61" spans="1:15" x14ac:dyDescent="0.3">
      <c r="B61" s="43">
        <v>1000</v>
      </c>
      <c r="C61" s="44" t="s">
        <v>113</v>
      </c>
      <c r="D61" s="43">
        <v>0.01</v>
      </c>
      <c r="E61" s="45">
        <f>B61/D61</f>
        <v>100000</v>
      </c>
      <c r="F61" s="44" t="s">
        <v>157</v>
      </c>
      <c r="G61" s="44">
        <v>25</v>
      </c>
      <c r="H61" s="44" t="s">
        <v>158</v>
      </c>
      <c r="I61" s="44" t="s">
        <v>14</v>
      </c>
      <c r="J61" s="33"/>
      <c r="K61" s="33"/>
      <c r="L61" s="33"/>
      <c r="M61" s="33"/>
      <c r="N61" s="33"/>
      <c r="O61" s="33"/>
    </row>
    <row r="62" spans="1:15" x14ac:dyDescent="0.3">
      <c r="B62" s="37">
        <v>3600</v>
      </c>
      <c r="C62" s="38" t="s">
        <v>113</v>
      </c>
      <c r="D62" s="43">
        <v>0.01</v>
      </c>
      <c r="E62" s="45">
        <f>B62/D62</f>
        <v>360000</v>
      </c>
      <c r="F62" s="38" t="s">
        <v>157</v>
      </c>
      <c r="G62" s="38">
        <v>25</v>
      </c>
      <c r="H62" s="38" t="s">
        <v>158</v>
      </c>
      <c r="I62" s="38" t="s">
        <v>14</v>
      </c>
      <c r="J62" s="33"/>
      <c r="K62" s="33"/>
      <c r="L62" s="33"/>
      <c r="M62" s="33"/>
      <c r="N62" s="33"/>
      <c r="O62" s="33"/>
    </row>
    <row r="63" spans="1:15" x14ac:dyDescent="0.3">
      <c r="B63" s="36"/>
      <c r="J63" s="33"/>
      <c r="K63" s="33"/>
      <c r="L63" s="33"/>
      <c r="M63" s="33"/>
      <c r="N63" s="33"/>
      <c r="O63" s="33"/>
    </row>
    <row r="64" spans="1:15" x14ac:dyDescent="0.3">
      <c r="A64" s="34" t="s">
        <v>159</v>
      </c>
      <c r="B64" s="37">
        <v>9.9999999999999995E-7</v>
      </c>
      <c r="C64" s="38" t="s">
        <v>113</v>
      </c>
      <c r="D64" s="37"/>
      <c r="E64" s="42"/>
      <c r="F64" s="38" t="s">
        <v>157</v>
      </c>
      <c r="G64" s="38">
        <v>25</v>
      </c>
      <c r="H64" s="38" t="s">
        <v>158</v>
      </c>
      <c r="I64" s="38" t="s">
        <v>14</v>
      </c>
      <c r="J64" s="33"/>
      <c r="K64" s="33"/>
      <c r="L64" s="33"/>
      <c r="M64" s="33"/>
      <c r="N64" s="33"/>
      <c r="O64" s="33"/>
    </row>
    <row r="65" spans="1:15" x14ac:dyDescent="0.3">
      <c r="A65" s="34" t="s">
        <v>157</v>
      </c>
      <c r="B65" s="37">
        <v>1.0000000000000001E-5</v>
      </c>
      <c r="C65" s="38" t="s">
        <v>113</v>
      </c>
      <c r="D65" s="37"/>
      <c r="E65" s="42"/>
      <c r="F65" s="38" t="s">
        <v>157</v>
      </c>
      <c r="G65" s="38">
        <v>25</v>
      </c>
      <c r="H65" s="38" t="s">
        <v>158</v>
      </c>
      <c r="I65" s="38"/>
      <c r="J65" s="33"/>
      <c r="K65" s="33"/>
      <c r="L65" s="33"/>
      <c r="M65" s="33"/>
      <c r="N65" s="33"/>
      <c r="O65" s="33"/>
    </row>
    <row r="66" spans="1:15" x14ac:dyDescent="0.3">
      <c r="A66" s="34" t="s">
        <v>0</v>
      </c>
      <c r="B66" s="37">
        <v>1E-4</v>
      </c>
      <c r="C66" s="38" t="s">
        <v>113</v>
      </c>
      <c r="D66" s="37"/>
      <c r="E66" s="42"/>
      <c r="F66" s="38" t="s">
        <v>157</v>
      </c>
      <c r="G66" s="38">
        <v>25</v>
      </c>
      <c r="H66" s="38" t="s">
        <v>158</v>
      </c>
      <c r="I66" s="38"/>
      <c r="J66" s="33"/>
      <c r="K66" s="33"/>
      <c r="L66" s="33"/>
      <c r="M66" s="33"/>
      <c r="N66" s="33"/>
      <c r="O66" s="33"/>
    </row>
    <row r="67" spans="1:15" x14ac:dyDescent="0.3">
      <c r="B67" s="37">
        <v>1E-3</v>
      </c>
      <c r="C67" s="38" t="s">
        <v>113</v>
      </c>
      <c r="D67" s="37"/>
      <c r="E67" s="42"/>
      <c r="F67" s="38" t="s">
        <v>157</v>
      </c>
      <c r="G67" s="38">
        <v>25</v>
      </c>
      <c r="H67" s="38" t="s">
        <v>158</v>
      </c>
      <c r="I67" s="38" t="s">
        <v>14</v>
      </c>
      <c r="J67" s="33"/>
      <c r="K67" s="33"/>
      <c r="L67" s="33"/>
      <c r="M67" s="33"/>
      <c r="N67" s="33"/>
      <c r="O67" s="33"/>
    </row>
    <row r="68" spans="1:15" x14ac:dyDescent="0.3">
      <c r="B68" s="37">
        <v>0.01</v>
      </c>
      <c r="C68" s="38" t="s">
        <v>113</v>
      </c>
      <c r="D68" s="37"/>
      <c r="E68" s="42"/>
      <c r="F68" s="38" t="s">
        <v>157</v>
      </c>
      <c r="G68" s="38">
        <v>25</v>
      </c>
      <c r="H68" s="38" t="s">
        <v>158</v>
      </c>
      <c r="I68" s="38" t="s">
        <v>14</v>
      </c>
      <c r="J68" s="33"/>
      <c r="K68" s="33"/>
      <c r="L68" s="33"/>
      <c r="M68" s="33"/>
      <c r="N68" s="33"/>
      <c r="O68" s="33"/>
    </row>
    <row r="69" spans="1:15" x14ac:dyDescent="0.3">
      <c r="B69" s="40">
        <v>0.1</v>
      </c>
      <c r="C69" s="39" t="s">
        <v>113</v>
      </c>
      <c r="D69" s="40">
        <v>0.1</v>
      </c>
      <c r="E69" s="41">
        <f>B69/D69</f>
        <v>1</v>
      </c>
      <c r="F69" s="39" t="s">
        <v>157</v>
      </c>
      <c r="G69" s="39">
        <v>25</v>
      </c>
      <c r="H69" s="39" t="s">
        <v>158</v>
      </c>
      <c r="I69" s="39" t="s">
        <v>14</v>
      </c>
      <c r="J69" s="33"/>
      <c r="K69" s="33"/>
      <c r="L69" s="33"/>
      <c r="M69" s="33"/>
      <c r="N69" s="33"/>
      <c r="O69" s="33"/>
    </row>
    <row r="70" spans="1:15" x14ac:dyDescent="0.3">
      <c r="B70" s="40">
        <v>1</v>
      </c>
      <c r="C70" s="39" t="s">
        <v>113</v>
      </c>
      <c r="D70" s="36">
        <v>0.1</v>
      </c>
      <c r="E70" s="46">
        <f>B70/D70</f>
        <v>10</v>
      </c>
      <c r="F70" s="39" t="s">
        <v>157</v>
      </c>
      <c r="G70" s="39">
        <v>25</v>
      </c>
      <c r="H70" s="39" t="s">
        <v>158</v>
      </c>
      <c r="I70" s="39" t="s">
        <v>14</v>
      </c>
      <c r="J70" s="33"/>
      <c r="K70" s="33"/>
      <c r="L70" s="33"/>
      <c r="M70" s="33"/>
      <c r="N70" s="33"/>
      <c r="O70" s="33"/>
    </row>
    <row r="71" spans="1:15" x14ac:dyDescent="0.3">
      <c r="B71" s="37">
        <v>10</v>
      </c>
      <c r="C71" s="38" t="s">
        <v>113</v>
      </c>
      <c r="D71" s="37"/>
      <c r="E71" s="42"/>
      <c r="F71" s="38" t="s">
        <v>157</v>
      </c>
      <c r="G71" s="38">
        <v>25</v>
      </c>
      <c r="H71" s="38" t="s">
        <v>158</v>
      </c>
      <c r="I71" s="38" t="s">
        <v>14</v>
      </c>
      <c r="J71" s="33"/>
      <c r="K71" s="33"/>
      <c r="L71" s="33"/>
      <c r="M71" s="33"/>
      <c r="N71" s="33"/>
      <c r="O71" s="33"/>
    </row>
    <row r="72" spans="1:15" x14ac:dyDescent="0.3">
      <c r="B72" s="37">
        <v>100</v>
      </c>
      <c r="C72" s="38" t="s">
        <v>113</v>
      </c>
      <c r="D72" s="37"/>
      <c r="E72" s="42"/>
      <c r="F72" s="38" t="s">
        <v>157</v>
      </c>
      <c r="G72" s="38">
        <v>25</v>
      </c>
      <c r="H72" s="38" t="s">
        <v>158</v>
      </c>
      <c r="I72" s="38" t="s">
        <v>14</v>
      </c>
      <c r="J72" s="33"/>
      <c r="K72" s="33"/>
      <c r="L72" s="33"/>
      <c r="M72" s="33"/>
      <c r="N72" s="33"/>
      <c r="O72" s="33"/>
    </row>
    <row r="73" spans="1:15" x14ac:dyDescent="0.3">
      <c r="B73" s="36">
        <v>1000</v>
      </c>
      <c r="C73" s="35" t="s">
        <v>113</v>
      </c>
      <c r="D73" s="36">
        <v>0.1</v>
      </c>
      <c r="E73" s="46">
        <f>B73/D73</f>
        <v>10000</v>
      </c>
      <c r="F73" s="35" t="s">
        <v>157</v>
      </c>
      <c r="G73" s="35">
        <v>25</v>
      </c>
      <c r="H73" s="35" t="s">
        <v>158</v>
      </c>
      <c r="I73" s="35" t="s">
        <v>14</v>
      </c>
      <c r="J73" s="33"/>
      <c r="K73" s="33"/>
      <c r="L73" s="33"/>
      <c r="M73" s="33"/>
      <c r="N73" s="33"/>
      <c r="O73" s="33"/>
    </row>
    <row r="74" spans="1:15" x14ac:dyDescent="0.3">
      <c r="B74" s="37">
        <v>3600</v>
      </c>
      <c r="C74" s="38" t="s">
        <v>113</v>
      </c>
      <c r="D74" s="36">
        <v>0.1</v>
      </c>
      <c r="E74" s="46">
        <f>B74/D74</f>
        <v>36000</v>
      </c>
      <c r="F74" s="38" t="s">
        <v>157</v>
      </c>
      <c r="G74" s="38">
        <v>25</v>
      </c>
      <c r="H74" s="38" t="s">
        <v>158</v>
      </c>
      <c r="I74" s="38" t="s">
        <v>14</v>
      </c>
      <c r="J74" s="33"/>
      <c r="K74" s="33"/>
      <c r="L74" s="33"/>
      <c r="M74" s="33"/>
      <c r="N74" s="33"/>
      <c r="O74" s="33"/>
    </row>
    <row r="76" spans="1:15" x14ac:dyDescent="0.3">
      <c r="A76" s="34" t="s">
        <v>159</v>
      </c>
      <c r="B76" s="37">
        <v>9.9999999999999995E-7</v>
      </c>
      <c r="C76" s="38" t="s">
        <v>113</v>
      </c>
      <c r="D76" s="37"/>
      <c r="E76" s="42"/>
      <c r="F76" s="38" t="s">
        <v>157</v>
      </c>
      <c r="G76" s="38">
        <v>25</v>
      </c>
      <c r="H76" s="38" t="s">
        <v>158</v>
      </c>
      <c r="I76" s="38" t="s">
        <v>14</v>
      </c>
      <c r="J76" s="33"/>
      <c r="K76" s="33"/>
      <c r="L76" s="33"/>
      <c r="M76" s="33"/>
      <c r="N76" s="33"/>
      <c r="O76" s="33"/>
    </row>
    <row r="77" spans="1:15" x14ac:dyDescent="0.3">
      <c r="A77" s="34" t="s">
        <v>157</v>
      </c>
      <c r="B77" s="37">
        <v>1.0000000000000001E-5</v>
      </c>
      <c r="C77" s="38" t="s">
        <v>113</v>
      </c>
      <c r="D77" s="37"/>
      <c r="E77" s="42"/>
      <c r="F77" s="38" t="s">
        <v>157</v>
      </c>
      <c r="G77" s="38">
        <v>25</v>
      </c>
      <c r="H77" s="38" t="s">
        <v>158</v>
      </c>
      <c r="I77" s="38"/>
      <c r="J77" s="33"/>
      <c r="K77" s="33"/>
      <c r="L77" s="33"/>
      <c r="M77" s="33"/>
      <c r="N77" s="33"/>
      <c r="O77" s="33"/>
    </row>
    <row r="78" spans="1:15" x14ac:dyDescent="0.3">
      <c r="A78" s="34" t="s">
        <v>0</v>
      </c>
      <c r="B78" s="37">
        <v>1E-4</v>
      </c>
      <c r="C78" s="38" t="s">
        <v>113</v>
      </c>
      <c r="D78" s="37"/>
      <c r="E78" s="42"/>
      <c r="F78" s="38" t="s">
        <v>157</v>
      </c>
      <c r="G78" s="38">
        <v>25</v>
      </c>
      <c r="H78" s="38" t="s">
        <v>158</v>
      </c>
      <c r="I78" s="38"/>
      <c r="J78" s="33"/>
      <c r="K78" s="33"/>
      <c r="L78" s="33"/>
      <c r="M78" s="33"/>
      <c r="N78" s="33"/>
      <c r="O78" s="33"/>
    </row>
    <row r="79" spans="1:15" x14ac:dyDescent="0.3">
      <c r="B79" s="37">
        <v>1E-3</v>
      </c>
      <c r="C79" s="38" t="s">
        <v>113</v>
      </c>
      <c r="D79" s="37"/>
      <c r="E79" s="42"/>
      <c r="F79" s="38" t="s">
        <v>157</v>
      </c>
      <c r="G79" s="38">
        <v>25</v>
      </c>
      <c r="H79" s="38" t="s">
        <v>158</v>
      </c>
      <c r="I79" s="38" t="s">
        <v>14</v>
      </c>
      <c r="J79" s="33"/>
      <c r="K79" s="33"/>
      <c r="L79" s="33"/>
      <c r="M79" s="33"/>
      <c r="N79" s="33"/>
      <c r="O79" s="33"/>
    </row>
    <row r="80" spans="1:15" x14ac:dyDescent="0.3">
      <c r="B80" s="37">
        <v>0.01</v>
      </c>
      <c r="C80" s="38" t="s">
        <v>113</v>
      </c>
      <c r="D80" s="37"/>
      <c r="E80" s="42"/>
      <c r="F80" s="38" t="s">
        <v>157</v>
      </c>
      <c r="G80" s="38">
        <v>25</v>
      </c>
      <c r="H80" s="38" t="s">
        <v>158</v>
      </c>
      <c r="I80" s="38" t="s">
        <v>14</v>
      </c>
      <c r="J80" s="33"/>
      <c r="K80" s="33"/>
      <c r="L80" s="33"/>
      <c r="M80" s="33"/>
      <c r="N80" s="33"/>
      <c r="O80" s="33"/>
    </row>
    <row r="81" spans="1:15" x14ac:dyDescent="0.3">
      <c r="B81" s="37">
        <v>0.1</v>
      </c>
      <c r="C81" s="38" t="s">
        <v>113</v>
      </c>
      <c r="D81" s="37"/>
      <c r="E81" s="38"/>
      <c r="F81" s="38" t="s">
        <v>157</v>
      </c>
      <c r="G81" s="38">
        <v>25</v>
      </c>
      <c r="H81" s="38" t="s">
        <v>158</v>
      </c>
      <c r="I81" s="38" t="s">
        <v>14</v>
      </c>
      <c r="J81" s="33"/>
      <c r="K81" s="33"/>
      <c r="L81" s="33"/>
      <c r="M81" s="33"/>
      <c r="N81" s="33"/>
      <c r="O81" s="33"/>
    </row>
    <row r="82" spans="1:15" x14ac:dyDescent="0.3">
      <c r="B82" s="40">
        <v>1</v>
      </c>
      <c r="C82" s="39" t="s">
        <v>113</v>
      </c>
      <c r="D82" s="36">
        <v>1</v>
      </c>
      <c r="E82" s="46">
        <f>B82/D82</f>
        <v>1</v>
      </c>
      <c r="F82" s="39" t="s">
        <v>157</v>
      </c>
      <c r="G82" s="39">
        <v>25</v>
      </c>
      <c r="H82" s="39" t="s">
        <v>158</v>
      </c>
      <c r="I82" s="39" t="s">
        <v>14</v>
      </c>
      <c r="J82" s="33"/>
      <c r="K82" s="33"/>
      <c r="L82" s="33"/>
      <c r="M82" s="33"/>
      <c r="N82" s="33"/>
      <c r="O82" s="33"/>
    </row>
    <row r="83" spans="1:15" x14ac:dyDescent="0.3">
      <c r="B83" s="37">
        <v>10</v>
      </c>
      <c r="C83" s="38" t="s">
        <v>113</v>
      </c>
      <c r="D83" s="37"/>
      <c r="E83" s="42"/>
      <c r="F83" s="38" t="s">
        <v>157</v>
      </c>
      <c r="G83" s="38">
        <v>25</v>
      </c>
      <c r="H83" s="38" t="s">
        <v>158</v>
      </c>
      <c r="I83" s="38" t="s">
        <v>14</v>
      </c>
      <c r="J83" s="33"/>
      <c r="K83" s="33"/>
      <c r="L83" s="33"/>
      <c r="M83" s="33"/>
      <c r="N83" s="33"/>
      <c r="O83" s="33"/>
    </row>
    <row r="84" spans="1:15" x14ac:dyDescent="0.3">
      <c r="B84" s="37">
        <v>100</v>
      </c>
      <c r="C84" s="38" t="s">
        <v>113</v>
      </c>
      <c r="D84" s="37"/>
      <c r="E84" s="42"/>
      <c r="F84" s="38" t="s">
        <v>157</v>
      </c>
      <c r="G84" s="38">
        <v>25</v>
      </c>
      <c r="H84" s="38" t="s">
        <v>158</v>
      </c>
      <c r="I84" s="38" t="s">
        <v>14</v>
      </c>
      <c r="J84" s="33"/>
      <c r="K84" s="33"/>
      <c r="L84" s="33"/>
      <c r="M84" s="33"/>
      <c r="N84" s="33"/>
      <c r="O84" s="33"/>
    </row>
    <row r="85" spans="1:15" x14ac:dyDescent="0.3">
      <c r="B85" s="36">
        <v>1000</v>
      </c>
      <c r="C85" s="35" t="s">
        <v>113</v>
      </c>
      <c r="D85" s="36">
        <v>1</v>
      </c>
      <c r="E85" s="46">
        <f>B85/D85</f>
        <v>1000</v>
      </c>
      <c r="F85" s="35" t="s">
        <v>157</v>
      </c>
      <c r="G85" s="35">
        <v>25</v>
      </c>
      <c r="H85" s="35" t="s">
        <v>158</v>
      </c>
      <c r="I85" s="35" t="s">
        <v>14</v>
      </c>
      <c r="J85" s="33"/>
      <c r="K85" s="33"/>
      <c r="L85" s="33"/>
      <c r="M85" s="33"/>
      <c r="N85" s="33"/>
      <c r="O85" s="33"/>
    </row>
    <row r="86" spans="1:15" x14ac:dyDescent="0.3">
      <c r="B86" s="37">
        <v>3600</v>
      </c>
      <c r="C86" s="38" t="s">
        <v>113</v>
      </c>
      <c r="D86" s="36">
        <v>1</v>
      </c>
      <c r="E86" s="46">
        <f>B86/D86</f>
        <v>3600</v>
      </c>
      <c r="F86" s="38" t="s">
        <v>157</v>
      </c>
      <c r="G86" s="38">
        <v>25</v>
      </c>
      <c r="H86" s="38" t="s">
        <v>158</v>
      </c>
      <c r="I86" s="38" t="s">
        <v>14</v>
      </c>
      <c r="J86" s="33"/>
      <c r="K86" s="33"/>
      <c r="L86" s="33"/>
      <c r="M86" s="33"/>
      <c r="N86" s="33"/>
      <c r="O86" s="33"/>
    </row>
    <row r="87" spans="1:15" x14ac:dyDescent="0.3">
      <c r="B87" s="36"/>
      <c r="J87" s="33"/>
      <c r="K87" s="33"/>
      <c r="L87" s="33"/>
      <c r="M87" s="33"/>
      <c r="N87" s="33"/>
      <c r="O87" s="33"/>
    </row>
    <row r="88" spans="1:15" x14ac:dyDescent="0.3">
      <c r="A88" s="34" t="s">
        <v>159</v>
      </c>
      <c r="B88" s="36">
        <v>9.9999999999999995E-7</v>
      </c>
      <c r="C88" s="35" t="s">
        <v>113</v>
      </c>
      <c r="D88" s="40">
        <v>9.9999999999999995E-7</v>
      </c>
      <c r="E88" s="41">
        <f>B88/D88</f>
        <v>1</v>
      </c>
      <c r="F88" s="35" t="s">
        <v>161</v>
      </c>
      <c r="G88" s="35">
        <v>25</v>
      </c>
      <c r="H88" s="35" t="s">
        <v>158</v>
      </c>
      <c r="I88" s="35" t="s">
        <v>14</v>
      </c>
      <c r="J88" s="33"/>
      <c r="K88" s="33"/>
      <c r="L88" s="33"/>
      <c r="M88" s="33"/>
      <c r="N88" s="33"/>
      <c r="O88" s="33"/>
    </row>
    <row r="89" spans="1:15" x14ac:dyDescent="0.3">
      <c r="A89" s="34" t="s">
        <v>161</v>
      </c>
      <c r="B89" s="37">
        <v>1.0000000000000001E-5</v>
      </c>
      <c r="C89" s="38" t="s">
        <v>113</v>
      </c>
      <c r="D89" s="38"/>
      <c r="E89" s="38"/>
      <c r="F89" s="38" t="s">
        <v>161</v>
      </c>
      <c r="G89" s="38">
        <v>25</v>
      </c>
      <c r="H89" s="38" t="s">
        <v>158</v>
      </c>
      <c r="I89" s="38"/>
      <c r="J89" s="33"/>
      <c r="K89" s="33"/>
      <c r="L89" s="33"/>
      <c r="M89" s="33"/>
      <c r="N89" s="33"/>
      <c r="O89" s="33"/>
    </row>
    <row r="90" spans="1:15" x14ac:dyDescent="0.3">
      <c r="A90" s="34" t="s">
        <v>0</v>
      </c>
      <c r="B90" s="37">
        <v>1E-4</v>
      </c>
      <c r="C90" s="38" t="s">
        <v>113</v>
      </c>
      <c r="D90" s="38"/>
      <c r="E90" s="38"/>
      <c r="F90" s="38" t="s">
        <v>161</v>
      </c>
      <c r="G90" s="38">
        <v>25</v>
      </c>
      <c r="H90" s="38" t="s">
        <v>158</v>
      </c>
      <c r="I90" s="38"/>
      <c r="J90" s="33"/>
      <c r="K90" s="33"/>
      <c r="L90" s="33"/>
      <c r="M90" s="33"/>
      <c r="N90" s="33"/>
      <c r="O90" s="33"/>
    </row>
    <row r="91" spans="1:15" x14ac:dyDescent="0.3">
      <c r="B91" s="36">
        <v>1E-3</v>
      </c>
      <c r="C91" s="35" t="s">
        <v>113</v>
      </c>
      <c r="D91" s="40">
        <v>9.9999999999999995E-7</v>
      </c>
      <c r="E91" s="41">
        <f>B91/D91</f>
        <v>1000.0000000000001</v>
      </c>
      <c r="F91" s="35" t="s">
        <v>161</v>
      </c>
      <c r="G91" s="35">
        <v>25</v>
      </c>
      <c r="H91" s="35" t="s">
        <v>158</v>
      </c>
      <c r="I91" s="35" t="s">
        <v>14</v>
      </c>
      <c r="J91" s="33"/>
      <c r="K91" s="33"/>
      <c r="L91" s="33"/>
      <c r="M91" s="33"/>
      <c r="N91" s="33"/>
      <c r="O91" s="33"/>
    </row>
    <row r="92" spans="1:15" x14ac:dyDescent="0.3">
      <c r="B92" s="37">
        <v>0.01</v>
      </c>
      <c r="C92" s="38" t="s">
        <v>113</v>
      </c>
      <c r="D92" s="38"/>
      <c r="E92" s="38"/>
      <c r="F92" s="38" t="s">
        <v>161</v>
      </c>
      <c r="G92" s="38">
        <v>25</v>
      </c>
      <c r="H92" s="38" t="s">
        <v>158</v>
      </c>
      <c r="I92" s="38" t="s">
        <v>14</v>
      </c>
      <c r="J92" s="33"/>
      <c r="K92" s="33"/>
      <c r="L92" s="33"/>
      <c r="M92" s="33"/>
      <c r="N92" s="33"/>
      <c r="O92" s="33"/>
    </row>
    <row r="93" spans="1:15" x14ac:dyDescent="0.3">
      <c r="B93" s="37">
        <v>0.1</v>
      </c>
      <c r="C93" s="38" t="s">
        <v>113</v>
      </c>
      <c r="D93" s="38"/>
      <c r="E93" s="38"/>
      <c r="F93" s="38" t="s">
        <v>161</v>
      </c>
      <c r="G93" s="38">
        <v>25</v>
      </c>
      <c r="H93" s="38" t="s">
        <v>158</v>
      </c>
      <c r="I93" s="38" t="s">
        <v>14</v>
      </c>
      <c r="J93" s="33"/>
      <c r="K93" s="33"/>
      <c r="L93" s="33"/>
      <c r="M93" s="33"/>
      <c r="N93" s="33"/>
      <c r="O93" s="33"/>
    </row>
    <row r="94" spans="1:15" x14ac:dyDescent="0.3">
      <c r="B94" s="36">
        <v>1</v>
      </c>
      <c r="C94" s="35" t="s">
        <v>113</v>
      </c>
      <c r="D94" s="40">
        <v>9.9999999999999995E-7</v>
      </c>
      <c r="E94" s="41">
        <f>B94/D94</f>
        <v>1000000</v>
      </c>
      <c r="F94" s="35" t="s">
        <v>161</v>
      </c>
      <c r="G94" s="35">
        <v>25</v>
      </c>
      <c r="H94" s="35" t="s">
        <v>158</v>
      </c>
      <c r="I94" s="35" t="s">
        <v>14</v>
      </c>
      <c r="J94" s="33"/>
      <c r="K94" s="33"/>
      <c r="L94" s="33"/>
      <c r="M94" s="33"/>
      <c r="N94" s="33"/>
      <c r="O94" s="33"/>
    </row>
    <row r="95" spans="1:15" x14ac:dyDescent="0.3">
      <c r="B95" s="37">
        <v>10</v>
      </c>
      <c r="C95" s="38" t="s">
        <v>113</v>
      </c>
      <c r="D95" s="38"/>
      <c r="E95" s="38"/>
      <c r="F95" s="38" t="s">
        <v>161</v>
      </c>
      <c r="G95" s="38">
        <v>25</v>
      </c>
      <c r="H95" s="38" t="s">
        <v>158</v>
      </c>
      <c r="I95" s="38" t="s">
        <v>14</v>
      </c>
      <c r="J95" s="33"/>
      <c r="K95" s="33"/>
      <c r="L95" s="33"/>
      <c r="M95" s="33"/>
      <c r="N95" s="33"/>
      <c r="O95" s="33"/>
    </row>
    <row r="96" spans="1:15" x14ac:dyDescent="0.3">
      <c r="B96" s="37">
        <v>100</v>
      </c>
      <c r="C96" s="38" t="s">
        <v>113</v>
      </c>
      <c r="D96" s="38"/>
      <c r="E96" s="38"/>
      <c r="F96" s="38" t="s">
        <v>161</v>
      </c>
      <c r="G96" s="38">
        <v>25</v>
      </c>
      <c r="H96" s="38" t="s">
        <v>158</v>
      </c>
      <c r="I96" s="38" t="s">
        <v>14</v>
      </c>
      <c r="J96" s="33"/>
      <c r="K96" s="33"/>
      <c r="L96" s="33"/>
      <c r="M96" s="33"/>
      <c r="N96" s="33"/>
      <c r="O96" s="33"/>
    </row>
    <row r="97" spans="1:15" x14ac:dyDescent="0.3">
      <c r="B97" s="37">
        <v>1000</v>
      </c>
      <c r="C97" s="38" t="s">
        <v>113</v>
      </c>
      <c r="D97" s="38"/>
      <c r="E97" s="38"/>
      <c r="F97" s="38" t="s">
        <v>161</v>
      </c>
      <c r="G97" s="38">
        <v>25</v>
      </c>
      <c r="H97" s="38" t="s">
        <v>158</v>
      </c>
      <c r="I97" s="38" t="s">
        <v>14</v>
      </c>
      <c r="J97" s="33"/>
      <c r="K97" s="33"/>
      <c r="L97" s="33"/>
      <c r="M97" s="33"/>
      <c r="N97" s="33"/>
      <c r="O97" s="33"/>
    </row>
    <row r="98" spans="1:15" x14ac:dyDescent="0.3">
      <c r="B98" s="37">
        <v>3600</v>
      </c>
      <c r="C98" s="38" t="s">
        <v>113</v>
      </c>
      <c r="D98" s="38"/>
      <c r="E98" s="38"/>
      <c r="F98" s="38" t="s">
        <v>161</v>
      </c>
      <c r="G98" s="38">
        <v>25</v>
      </c>
      <c r="H98" s="38" t="s">
        <v>158</v>
      </c>
      <c r="I98" s="38" t="s">
        <v>14</v>
      </c>
      <c r="J98" s="33"/>
      <c r="K98" s="33"/>
      <c r="L98" s="33"/>
      <c r="M98" s="33"/>
      <c r="N98" s="33"/>
      <c r="O98" s="33"/>
    </row>
    <row r="99" spans="1:15" x14ac:dyDescent="0.3">
      <c r="B99" s="36"/>
    </row>
    <row r="100" spans="1:15" x14ac:dyDescent="0.3">
      <c r="A100" s="34" t="s">
        <v>159</v>
      </c>
      <c r="B100" s="37">
        <v>9.9999999999999995E-7</v>
      </c>
      <c r="C100" s="38" t="s">
        <v>113</v>
      </c>
      <c r="D100" s="37"/>
      <c r="E100" s="42"/>
      <c r="F100" s="38" t="s">
        <v>161</v>
      </c>
      <c r="G100" s="38">
        <v>25</v>
      </c>
      <c r="H100" s="38" t="s">
        <v>158</v>
      </c>
      <c r="I100" s="38" t="s">
        <v>14</v>
      </c>
      <c r="J100" s="33"/>
      <c r="K100" s="33"/>
      <c r="L100" s="33"/>
      <c r="M100" s="33"/>
      <c r="N100" s="33"/>
      <c r="O100" s="33"/>
    </row>
    <row r="101" spans="1:15" x14ac:dyDescent="0.3">
      <c r="A101" s="34" t="s">
        <v>161</v>
      </c>
      <c r="B101" s="40">
        <v>1.0000000000000001E-5</v>
      </c>
      <c r="C101" s="39" t="s">
        <v>113</v>
      </c>
      <c r="D101" s="40">
        <v>1.0000000000000001E-5</v>
      </c>
      <c r="E101" s="41">
        <f>B101/D101</f>
        <v>1</v>
      </c>
      <c r="F101" s="39" t="s">
        <v>161</v>
      </c>
      <c r="G101" s="39">
        <v>25</v>
      </c>
      <c r="H101" s="39" t="s">
        <v>158</v>
      </c>
      <c r="I101" s="39"/>
      <c r="J101" s="33"/>
      <c r="K101" s="33"/>
      <c r="L101" s="33"/>
      <c r="M101" s="33"/>
      <c r="N101" s="33"/>
      <c r="O101" s="33"/>
    </row>
    <row r="102" spans="1:15" x14ac:dyDescent="0.3">
      <c r="A102" s="34" t="s">
        <v>0</v>
      </c>
      <c r="B102" s="37">
        <v>1E-4</v>
      </c>
      <c r="C102" s="38" t="s">
        <v>113</v>
      </c>
      <c r="D102" s="38"/>
      <c r="E102" s="38"/>
      <c r="F102" s="38" t="s">
        <v>161</v>
      </c>
      <c r="G102" s="38">
        <v>25</v>
      </c>
      <c r="H102" s="38" t="s">
        <v>158</v>
      </c>
      <c r="I102" s="38"/>
      <c r="J102" s="33"/>
      <c r="K102" s="33"/>
      <c r="L102" s="33"/>
      <c r="M102" s="33"/>
      <c r="N102" s="33"/>
      <c r="O102" s="33"/>
    </row>
    <row r="103" spans="1:15" x14ac:dyDescent="0.3">
      <c r="B103" s="40">
        <v>1E-3</v>
      </c>
      <c r="C103" s="39" t="s">
        <v>113</v>
      </c>
      <c r="D103" s="40">
        <v>1.0000000000000001E-5</v>
      </c>
      <c r="E103" s="41">
        <f>B103/D103</f>
        <v>100</v>
      </c>
      <c r="F103" s="39" t="s">
        <v>161</v>
      </c>
      <c r="G103" s="39">
        <v>25</v>
      </c>
      <c r="H103" s="39" t="s">
        <v>158</v>
      </c>
      <c r="I103" s="39" t="s">
        <v>14</v>
      </c>
      <c r="J103" s="33"/>
      <c r="K103" s="33"/>
      <c r="L103" s="33"/>
      <c r="M103" s="33"/>
      <c r="N103" s="33"/>
      <c r="O103" s="33"/>
    </row>
    <row r="104" spans="1:15" x14ac:dyDescent="0.3">
      <c r="B104" s="40">
        <v>0.01</v>
      </c>
      <c r="C104" s="39" t="s">
        <v>113</v>
      </c>
      <c r="D104" s="40">
        <v>1.0000000000000001E-5</v>
      </c>
      <c r="E104" s="41">
        <f>B104/D104</f>
        <v>999.99999999999989</v>
      </c>
      <c r="F104" s="39" t="s">
        <v>161</v>
      </c>
      <c r="G104" s="39">
        <v>25</v>
      </c>
      <c r="H104" s="39" t="s">
        <v>158</v>
      </c>
      <c r="I104" s="39" t="s">
        <v>14</v>
      </c>
      <c r="J104" s="33"/>
      <c r="K104" s="33"/>
      <c r="L104" s="33"/>
      <c r="M104" s="33"/>
      <c r="N104" s="33"/>
      <c r="O104" s="33"/>
    </row>
    <row r="105" spans="1:15" x14ac:dyDescent="0.3">
      <c r="B105" s="37">
        <v>0.1</v>
      </c>
      <c r="C105" s="38" t="s">
        <v>113</v>
      </c>
      <c r="D105" s="38"/>
      <c r="E105" s="38"/>
      <c r="F105" s="38" t="s">
        <v>161</v>
      </c>
      <c r="G105" s="38">
        <v>25</v>
      </c>
      <c r="H105" s="38" t="s">
        <v>158</v>
      </c>
      <c r="I105" s="38" t="s">
        <v>14</v>
      </c>
      <c r="J105" s="33"/>
      <c r="K105" s="33"/>
      <c r="L105" s="33"/>
      <c r="M105" s="33"/>
      <c r="N105" s="33"/>
      <c r="O105" s="33"/>
    </row>
    <row r="106" spans="1:15" x14ac:dyDescent="0.3">
      <c r="B106" s="40">
        <v>1</v>
      </c>
      <c r="C106" s="39" t="s">
        <v>113</v>
      </c>
      <c r="D106" s="40">
        <v>1.0000000000000001E-5</v>
      </c>
      <c r="E106" s="41">
        <f>B106/D106</f>
        <v>99999.999999999985</v>
      </c>
      <c r="F106" s="39" t="s">
        <v>161</v>
      </c>
      <c r="G106" s="39">
        <v>25</v>
      </c>
      <c r="H106" s="39" t="s">
        <v>158</v>
      </c>
      <c r="I106" s="39" t="s">
        <v>14</v>
      </c>
      <c r="J106" s="33"/>
      <c r="K106" s="33"/>
      <c r="L106" s="33"/>
      <c r="M106" s="33"/>
      <c r="N106" s="33"/>
      <c r="O106" s="33"/>
    </row>
    <row r="107" spans="1:15" x14ac:dyDescent="0.3">
      <c r="B107" s="40">
        <v>10</v>
      </c>
      <c r="C107" s="39" t="s">
        <v>113</v>
      </c>
      <c r="D107" s="40">
        <v>1.0000000000000001E-5</v>
      </c>
      <c r="E107" s="41">
        <f>B107/D107</f>
        <v>999999.99999999988</v>
      </c>
      <c r="F107" s="39" t="s">
        <v>161</v>
      </c>
      <c r="G107" s="39">
        <v>25</v>
      </c>
      <c r="H107" s="39" t="s">
        <v>158</v>
      </c>
      <c r="I107" s="39" t="s">
        <v>14</v>
      </c>
      <c r="J107" s="33"/>
      <c r="K107" s="33"/>
      <c r="L107" s="33"/>
      <c r="M107" s="33"/>
      <c r="N107" s="33"/>
      <c r="O107" s="33"/>
    </row>
    <row r="108" spans="1:15" x14ac:dyDescent="0.3">
      <c r="B108" s="37">
        <v>100</v>
      </c>
      <c r="C108" s="38" t="s">
        <v>113</v>
      </c>
      <c r="D108" s="38"/>
      <c r="E108" s="38"/>
      <c r="F108" s="38" t="s">
        <v>161</v>
      </c>
      <c r="G108" s="38">
        <v>25</v>
      </c>
      <c r="H108" s="38" t="s">
        <v>158</v>
      </c>
      <c r="I108" s="38" t="s">
        <v>14</v>
      </c>
      <c r="J108" s="33"/>
      <c r="K108" s="33"/>
      <c r="L108" s="33"/>
      <c r="M108" s="33"/>
      <c r="N108" s="33"/>
      <c r="O108" s="33"/>
    </row>
    <row r="109" spans="1:15" x14ac:dyDescent="0.3">
      <c r="B109" s="37">
        <v>1000</v>
      </c>
      <c r="C109" s="38" t="s">
        <v>113</v>
      </c>
      <c r="D109" s="38"/>
      <c r="E109" s="38"/>
      <c r="F109" s="38" t="s">
        <v>161</v>
      </c>
      <c r="G109" s="38">
        <v>25</v>
      </c>
      <c r="H109" s="38" t="s">
        <v>158</v>
      </c>
      <c r="I109" s="38" t="s">
        <v>14</v>
      </c>
      <c r="J109" s="33"/>
      <c r="K109" s="33"/>
      <c r="L109" s="33"/>
      <c r="M109" s="33"/>
      <c r="N109" s="33"/>
      <c r="O109" s="33"/>
    </row>
    <row r="110" spans="1:15" x14ac:dyDescent="0.3">
      <c r="B110" s="37">
        <v>3600</v>
      </c>
      <c r="C110" s="38" t="s">
        <v>113</v>
      </c>
      <c r="D110" s="38"/>
      <c r="E110" s="38"/>
      <c r="F110" s="38" t="s">
        <v>161</v>
      </c>
      <c r="G110" s="38">
        <v>25</v>
      </c>
      <c r="H110" s="38" t="s">
        <v>158</v>
      </c>
      <c r="I110" s="38" t="s">
        <v>14</v>
      </c>
      <c r="J110" s="33"/>
      <c r="K110" s="33"/>
      <c r="L110" s="33"/>
      <c r="M110" s="33"/>
      <c r="N110" s="33"/>
      <c r="O110" s="33"/>
    </row>
    <row r="111" spans="1:15" x14ac:dyDescent="0.3">
      <c r="J111" s="33"/>
      <c r="K111" s="33"/>
      <c r="L111" s="33"/>
      <c r="M111" s="33"/>
      <c r="N111" s="33"/>
      <c r="O111" s="33"/>
    </row>
    <row r="112" spans="1:15" x14ac:dyDescent="0.3">
      <c r="A112" s="34" t="s">
        <v>159</v>
      </c>
      <c r="B112" s="37">
        <v>9.9999999999999995E-7</v>
      </c>
      <c r="C112" s="38" t="s">
        <v>113</v>
      </c>
      <c r="D112" s="37"/>
      <c r="E112" s="42"/>
      <c r="F112" s="38" t="s">
        <v>161</v>
      </c>
      <c r="G112" s="38">
        <v>25</v>
      </c>
      <c r="H112" s="38" t="s">
        <v>158</v>
      </c>
      <c r="I112" s="38" t="s">
        <v>14</v>
      </c>
      <c r="J112" s="33"/>
      <c r="K112" s="33"/>
      <c r="L112" s="33"/>
      <c r="M112" s="33"/>
      <c r="N112" s="33"/>
      <c r="O112" s="33"/>
    </row>
    <row r="113" spans="1:15" x14ac:dyDescent="0.3">
      <c r="A113" s="34" t="s">
        <v>161</v>
      </c>
      <c r="B113" s="37">
        <v>1.0000000000000001E-5</v>
      </c>
      <c r="C113" s="38" t="s">
        <v>113</v>
      </c>
      <c r="D113" s="37"/>
      <c r="E113" s="42"/>
      <c r="F113" s="38" t="s">
        <v>161</v>
      </c>
      <c r="G113" s="38">
        <v>25</v>
      </c>
      <c r="H113" s="38" t="s">
        <v>158</v>
      </c>
      <c r="I113" s="38"/>
      <c r="J113" s="33"/>
      <c r="K113" s="33"/>
      <c r="L113" s="33"/>
      <c r="M113" s="33"/>
      <c r="N113" s="33"/>
      <c r="O113" s="33"/>
    </row>
    <row r="114" spans="1:15" x14ac:dyDescent="0.3">
      <c r="A114" s="34" t="s">
        <v>0</v>
      </c>
      <c r="B114" s="40">
        <v>1E-4</v>
      </c>
      <c r="C114" s="39" t="s">
        <v>113</v>
      </c>
      <c r="D114" s="40">
        <v>1E-4</v>
      </c>
      <c r="E114" s="41">
        <f>B114/D114</f>
        <v>1</v>
      </c>
      <c r="F114" s="39" t="s">
        <v>161</v>
      </c>
      <c r="G114" s="39">
        <v>25</v>
      </c>
      <c r="H114" s="39" t="s">
        <v>158</v>
      </c>
      <c r="I114" s="39"/>
      <c r="J114" s="33"/>
      <c r="K114" s="33"/>
      <c r="L114" s="33"/>
      <c r="M114" s="33"/>
      <c r="N114" s="33"/>
      <c r="O114" s="33"/>
    </row>
    <row r="115" spans="1:15" x14ac:dyDescent="0.3">
      <c r="B115" s="40">
        <v>1E-3</v>
      </c>
      <c r="C115" s="39" t="s">
        <v>113</v>
      </c>
      <c r="D115" s="40">
        <v>1E-4</v>
      </c>
      <c r="E115" s="41">
        <f>B115/D115</f>
        <v>10</v>
      </c>
      <c r="F115" s="39" t="s">
        <v>161</v>
      </c>
      <c r="G115" s="39">
        <v>25</v>
      </c>
      <c r="H115" s="39" t="s">
        <v>158</v>
      </c>
      <c r="I115" s="39" t="s">
        <v>14</v>
      </c>
      <c r="J115" s="33"/>
      <c r="K115" s="33"/>
      <c r="L115" s="33"/>
      <c r="M115" s="33"/>
      <c r="N115" s="33"/>
      <c r="O115" s="33"/>
    </row>
    <row r="116" spans="1:15" x14ac:dyDescent="0.3">
      <c r="B116" s="37">
        <v>0.01</v>
      </c>
      <c r="C116" s="38" t="s">
        <v>113</v>
      </c>
      <c r="D116" s="37"/>
      <c r="E116" s="42"/>
      <c r="F116" s="38" t="s">
        <v>161</v>
      </c>
      <c r="G116" s="38">
        <v>25</v>
      </c>
      <c r="H116" s="38" t="s">
        <v>158</v>
      </c>
      <c r="I116" s="38" t="s">
        <v>14</v>
      </c>
      <c r="J116" s="33"/>
      <c r="K116" s="33"/>
      <c r="L116" s="33"/>
      <c r="M116" s="33"/>
      <c r="N116" s="33"/>
      <c r="O116" s="33"/>
    </row>
    <row r="117" spans="1:15" x14ac:dyDescent="0.3">
      <c r="B117" s="37">
        <v>0.1</v>
      </c>
      <c r="C117" s="38" t="s">
        <v>113</v>
      </c>
      <c r="D117" s="38"/>
      <c r="E117" s="38"/>
      <c r="F117" s="38" t="s">
        <v>161</v>
      </c>
      <c r="G117" s="38">
        <v>25</v>
      </c>
      <c r="H117" s="38" t="s">
        <v>158</v>
      </c>
      <c r="I117" s="38" t="s">
        <v>14</v>
      </c>
      <c r="J117" s="33"/>
      <c r="K117" s="33"/>
      <c r="L117" s="33"/>
      <c r="M117" s="33"/>
      <c r="N117" s="33"/>
      <c r="O117" s="33"/>
    </row>
    <row r="118" spans="1:15" x14ac:dyDescent="0.3">
      <c r="B118" s="40">
        <v>1</v>
      </c>
      <c r="C118" s="39" t="s">
        <v>113</v>
      </c>
      <c r="D118" s="40">
        <v>1E-4</v>
      </c>
      <c r="E118" s="41">
        <f>B118/D118</f>
        <v>10000</v>
      </c>
      <c r="F118" s="39" t="s">
        <v>161</v>
      </c>
      <c r="G118" s="39">
        <v>25</v>
      </c>
      <c r="H118" s="39" t="s">
        <v>158</v>
      </c>
      <c r="I118" s="39" t="s">
        <v>14</v>
      </c>
      <c r="J118" s="33"/>
      <c r="K118" s="33"/>
      <c r="L118" s="33"/>
      <c r="M118" s="33"/>
      <c r="N118" s="33"/>
      <c r="O118" s="33"/>
    </row>
    <row r="119" spans="1:15" x14ac:dyDescent="0.3">
      <c r="B119" s="37">
        <v>10</v>
      </c>
      <c r="C119" s="38" t="s">
        <v>113</v>
      </c>
      <c r="D119" s="37"/>
      <c r="E119" s="42"/>
      <c r="F119" s="38" t="s">
        <v>161</v>
      </c>
      <c r="G119" s="38">
        <v>25</v>
      </c>
      <c r="H119" s="38" t="s">
        <v>158</v>
      </c>
      <c r="I119" s="38" t="s">
        <v>14</v>
      </c>
      <c r="J119" s="33"/>
      <c r="K119" s="33"/>
      <c r="L119" s="33"/>
      <c r="M119" s="33"/>
      <c r="N119" s="33"/>
      <c r="O119" s="33"/>
    </row>
    <row r="120" spans="1:15" x14ac:dyDescent="0.3">
      <c r="B120" s="40">
        <v>100</v>
      </c>
      <c r="C120" s="39" t="s">
        <v>113</v>
      </c>
      <c r="D120" s="40">
        <v>1E-4</v>
      </c>
      <c r="E120" s="41">
        <f>B120/D120</f>
        <v>1000000</v>
      </c>
      <c r="F120" s="39" t="s">
        <v>161</v>
      </c>
      <c r="G120" s="39">
        <v>25</v>
      </c>
      <c r="H120" s="39" t="s">
        <v>158</v>
      </c>
      <c r="I120" s="39" t="s">
        <v>14</v>
      </c>
      <c r="J120" s="33"/>
      <c r="K120" s="33"/>
      <c r="L120" s="33"/>
      <c r="M120" s="33"/>
      <c r="N120" s="33"/>
      <c r="O120" s="33"/>
    </row>
    <row r="121" spans="1:15" x14ac:dyDescent="0.3">
      <c r="B121" s="37">
        <v>1000</v>
      </c>
      <c r="C121" s="38" t="s">
        <v>113</v>
      </c>
      <c r="D121" s="38"/>
      <c r="E121" s="38"/>
      <c r="F121" s="38" t="s">
        <v>161</v>
      </c>
      <c r="G121" s="38">
        <v>25</v>
      </c>
      <c r="H121" s="38" t="s">
        <v>158</v>
      </c>
      <c r="I121" s="38" t="s">
        <v>14</v>
      </c>
      <c r="J121" s="33"/>
      <c r="K121" s="33"/>
      <c r="L121" s="33"/>
      <c r="M121" s="33"/>
      <c r="N121" s="33"/>
      <c r="O121" s="33"/>
    </row>
    <row r="122" spans="1:15" x14ac:dyDescent="0.3">
      <c r="B122" s="37">
        <v>3600</v>
      </c>
      <c r="C122" s="38" t="s">
        <v>113</v>
      </c>
      <c r="D122" s="38"/>
      <c r="E122" s="38"/>
      <c r="F122" s="38" t="s">
        <v>161</v>
      </c>
      <c r="G122" s="38">
        <v>25</v>
      </c>
      <c r="H122" s="38" t="s">
        <v>158</v>
      </c>
      <c r="I122" s="38" t="s">
        <v>14</v>
      </c>
      <c r="J122" s="33"/>
      <c r="K122" s="33"/>
      <c r="L122" s="33"/>
      <c r="M122" s="33"/>
      <c r="N122" s="33"/>
      <c r="O122" s="33"/>
    </row>
    <row r="123" spans="1:15" x14ac:dyDescent="0.3">
      <c r="B123" s="36"/>
    </row>
    <row r="124" spans="1:15" x14ac:dyDescent="0.3">
      <c r="A124" s="34" t="s">
        <v>159</v>
      </c>
      <c r="B124" s="37">
        <v>9.9999999999999995E-7</v>
      </c>
      <c r="C124" s="38" t="s">
        <v>113</v>
      </c>
      <c r="D124" s="37"/>
      <c r="E124" s="42"/>
      <c r="F124" s="38" t="s">
        <v>161</v>
      </c>
      <c r="G124" s="38">
        <v>25</v>
      </c>
      <c r="H124" s="38" t="s">
        <v>158</v>
      </c>
      <c r="I124" s="38" t="s">
        <v>14</v>
      </c>
      <c r="J124" s="33"/>
      <c r="K124" s="33"/>
      <c r="L124" s="33"/>
      <c r="M124" s="33"/>
      <c r="N124" s="33"/>
      <c r="O124" s="33"/>
    </row>
    <row r="125" spans="1:15" x14ac:dyDescent="0.3">
      <c r="A125" s="34" t="s">
        <v>161</v>
      </c>
      <c r="B125" s="37">
        <v>1.0000000000000001E-5</v>
      </c>
      <c r="C125" s="38" t="s">
        <v>113</v>
      </c>
      <c r="D125" s="37"/>
      <c r="E125" s="42"/>
      <c r="F125" s="38" t="s">
        <v>161</v>
      </c>
      <c r="G125" s="38">
        <v>25</v>
      </c>
      <c r="H125" s="38" t="s">
        <v>158</v>
      </c>
      <c r="I125" s="38"/>
      <c r="J125" s="33"/>
      <c r="K125" s="33"/>
      <c r="L125" s="33"/>
      <c r="M125" s="33"/>
      <c r="N125" s="33"/>
      <c r="O125" s="33"/>
    </row>
    <row r="126" spans="1:15" x14ac:dyDescent="0.3">
      <c r="A126" s="34" t="s">
        <v>0</v>
      </c>
      <c r="B126" s="37">
        <v>1E-4</v>
      </c>
      <c r="C126" s="38" t="s">
        <v>113</v>
      </c>
      <c r="D126" s="37"/>
      <c r="E126" s="42"/>
      <c r="F126" s="38" t="s">
        <v>161</v>
      </c>
      <c r="G126" s="38">
        <v>25</v>
      </c>
      <c r="H126" s="38" t="s">
        <v>158</v>
      </c>
      <c r="I126" s="38"/>
      <c r="J126" s="33"/>
      <c r="K126" s="33"/>
      <c r="L126" s="33"/>
      <c r="M126" s="33"/>
      <c r="N126" s="33"/>
      <c r="O126" s="33"/>
    </row>
    <row r="127" spans="1:15" x14ac:dyDescent="0.3">
      <c r="B127" s="40">
        <v>1E-3</v>
      </c>
      <c r="C127" s="39" t="s">
        <v>113</v>
      </c>
      <c r="D127" s="40">
        <v>1E-3</v>
      </c>
      <c r="E127" s="41">
        <f>B127/D127</f>
        <v>1</v>
      </c>
      <c r="F127" s="39" t="s">
        <v>161</v>
      </c>
      <c r="G127" s="39">
        <v>25</v>
      </c>
      <c r="H127" s="39" t="s">
        <v>158</v>
      </c>
      <c r="I127" s="39" t="s">
        <v>14</v>
      </c>
      <c r="J127" s="33"/>
      <c r="K127" s="33"/>
      <c r="L127" s="33"/>
      <c r="M127" s="33"/>
      <c r="N127" s="33"/>
      <c r="O127" s="33"/>
    </row>
    <row r="128" spans="1:15" x14ac:dyDescent="0.3">
      <c r="B128" s="37">
        <v>0.01</v>
      </c>
      <c r="C128" s="38" t="s">
        <v>113</v>
      </c>
      <c r="D128" s="37"/>
      <c r="E128" s="42"/>
      <c r="F128" s="38" t="s">
        <v>161</v>
      </c>
      <c r="G128" s="38">
        <v>25</v>
      </c>
      <c r="H128" s="38" t="s">
        <v>158</v>
      </c>
      <c r="I128" s="38" t="s">
        <v>14</v>
      </c>
      <c r="J128" s="33"/>
      <c r="K128" s="33"/>
      <c r="L128" s="33"/>
      <c r="M128" s="33"/>
      <c r="N128" s="33"/>
      <c r="O128" s="33"/>
    </row>
    <row r="129" spans="1:15" x14ac:dyDescent="0.3">
      <c r="B129" s="37">
        <v>0.1</v>
      </c>
      <c r="C129" s="38" t="s">
        <v>113</v>
      </c>
      <c r="D129" s="38"/>
      <c r="E129" s="38"/>
      <c r="F129" s="38" t="s">
        <v>161</v>
      </c>
      <c r="G129" s="38">
        <v>25</v>
      </c>
      <c r="H129" s="38" t="s">
        <v>158</v>
      </c>
      <c r="I129" s="38" t="s">
        <v>14</v>
      </c>
      <c r="J129" s="33"/>
      <c r="K129" s="33"/>
      <c r="L129" s="33"/>
      <c r="M129" s="33"/>
      <c r="N129" s="33"/>
      <c r="O129" s="33"/>
    </row>
    <row r="130" spans="1:15" x14ac:dyDescent="0.3">
      <c r="B130" s="40">
        <v>1</v>
      </c>
      <c r="C130" s="39" t="s">
        <v>113</v>
      </c>
      <c r="D130" s="40">
        <v>1E-3</v>
      </c>
      <c r="E130" s="41">
        <f>B130/D130</f>
        <v>1000</v>
      </c>
      <c r="F130" s="39" t="s">
        <v>161</v>
      </c>
      <c r="G130" s="39">
        <v>25</v>
      </c>
      <c r="H130" s="39" t="s">
        <v>158</v>
      </c>
      <c r="I130" s="39" t="s">
        <v>14</v>
      </c>
      <c r="J130" s="33"/>
      <c r="K130" s="33"/>
      <c r="L130" s="33"/>
      <c r="M130" s="33"/>
      <c r="N130" s="33"/>
      <c r="O130" s="33"/>
    </row>
    <row r="131" spans="1:15" x14ac:dyDescent="0.3">
      <c r="B131" s="37">
        <v>10</v>
      </c>
      <c r="C131" s="38" t="s">
        <v>113</v>
      </c>
      <c r="D131" s="37"/>
      <c r="E131" s="42"/>
      <c r="F131" s="38" t="s">
        <v>161</v>
      </c>
      <c r="G131" s="38">
        <v>25</v>
      </c>
      <c r="H131" s="38" t="s">
        <v>158</v>
      </c>
      <c r="I131" s="38" t="s">
        <v>14</v>
      </c>
      <c r="J131" s="33"/>
      <c r="K131" s="33"/>
      <c r="L131" s="33"/>
      <c r="M131" s="33"/>
      <c r="N131" s="33"/>
      <c r="O131" s="33"/>
    </row>
    <row r="132" spans="1:15" x14ac:dyDescent="0.3">
      <c r="B132" s="37">
        <v>100</v>
      </c>
      <c r="C132" s="38" t="s">
        <v>113</v>
      </c>
      <c r="D132" s="37"/>
      <c r="E132" s="42"/>
      <c r="F132" s="38" t="s">
        <v>161</v>
      </c>
      <c r="G132" s="38">
        <v>25</v>
      </c>
      <c r="H132" s="38" t="s">
        <v>158</v>
      </c>
      <c r="I132" s="38" t="s">
        <v>14</v>
      </c>
      <c r="J132" s="33"/>
      <c r="K132" s="33"/>
      <c r="L132" s="33"/>
      <c r="M132" s="33"/>
      <c r="N132" s="33"/>
      <c r="O132" s="33"/>
    </row>
    <row r="133" spans="1:15" x14ac:dyDescent="0.3">
      <c r="B133" s="43">
        <v>1000</v>
      </c>
      <c r="C133" s="44" t="s">
        <v>113</v>
      </c>
      <c r="D133" s="43">
        <v>1E-3</v>
      </c>
      <c r="E133" s="45">
        <f>B133/D133</f>
        <v>1000000</v>
      </c>
      <c r="F133" s="44" t="s">
        <v>161</v>
      </c>
      <c r="G133" s="44">
        <v>25</v>
      </c>
      <c r="H133" s="44" t="s">
        <v>158</v>
      </c>
      <c r="I133" s="44" t="s">
        <v>14</v>
      </c>
      <c r="J133" s="33"/>
      <c r="K133" s="33"/>
      <c r="L133" s="33"/>
      <c r="M133" s="33"/>
      <c r="N133" s="33"/>
      <c r="O133" s="33"/>
    </row>
    <row r="134" spans="1:15" x14ac:dyDescent="0.3">
      <c r="B134" s="37">
        <v>3600</v>
      </c>
      <c r="C134" s="38" t="s">
        <v>113</v>
      </c>
      <c r="D134" s="38"/>
      <c r="E134" s="38"/>
      <c r="F134" s="38" t="s">
        <v>161</v>
      </c>
      <c r="G134" s="38">
        <v>25</v>
      </c>
      <c r="H134" s="38" t="s">
        <v>158</v>
      </c>
      <c r="I134" s="38" t="s">
        <v>14</v>
      </c>
      <c r="J134" s="33"/>
      <c r="K134" s="33"/>
      <c r="L134" s="33"/>
      <c r="M134" s="33"/>
      <c r="N134" s="33"/>
      <c r="O134" s="33"/>
    </row>
    <row r="135" spans="1:15" x14ac:dyDescent="0.3">
      <c r="J135" s="33"/>
      <c r="K135" s="33"/>
      <c r="L135" s="33"/>
      <c r="M135" s="33"/>
      <c r="N135" s="33"/>
      <c r="O135" s="33"/>
    </row>
    <row r="136" spans="1:15" x14ac:dyDescent="0.3">
      <c r="A136" s="34" t="s">
        <v>159</v>
      </c>
      <c r="B136" s="37">
        <v>9.9999999999999995E-7</v>
      </c>
      <c r="C136" s="38" t="s">
        <v>113</v>
      </c>
      <c r="D136" s="37"/>
      <c r="E136" s="42"/>
      <c r="F136" s="38" t="s">
        <v>161</v>
      </c>
      <c r="G136" s="38">
        <v>25</v>
      </c>
      <c r="H136" s="38" t="s">
        <v>158</v>
      </c>
      <c r="I136" s="38" t="s">
        <v>14</v>
      </c>
      <c r="J136" s="33"/>
      <c r="K136" s="33"/>
      <c r="L136" s="33"/>
      <c r="M136" s="33"/>
      <c r="N136" s="33"/>
      <c r="O136" s="33"/>
    </row>
    <row r="137" spans="1:15" x14ac:dyDescent="0.3">
      <c r="A137" s="34" t="s">
        <v>161</v>
      </c>
      <c r="B137" s="37">
        <v>1.0000000000000001E-5</v>
      </c>
      <c r="C137" s="38" t="s">
        <v>113</v>
      </c>
      <c r="D137" s="37"/>
      <c r="E137" s="42"/>
      <c r="F137" s="38" t="s">
        <v>161</v>
      </c>
      <c r="G137" s="38">
        <v>25</v>
      </c>
      <c r="H137" s="38" t="s">
        <v>158</v>
      </c>
      <c r="I137" s="38"/>
      <c r="J137" s="33"/>
      <c r="K137" s="33"/>
      <c r="L137" s="33"/>
      <c r="M137" s="33"/>
      <c r="N137" s="33"/>
      <c r="O137" s="33"/>
    </row>
    <row r="138" spans="1:15" x14ac:dyDescent="0.3">
      <c r="A138" s="34" t="s">
        <v>0</v>
      </c>
      <c r="B138" s="37">
        <v>1E-4</v>
      </c>
      <c r="C138" s="38" t="s">
        <v>113</v>
      </c>
      <c r="D138" s="37"/>
      <c r="E138" s="42"/>
      <c r="F138" s="38" t="s">
        <v>161</v>
      </c>
      <c r="G138" s="38">
        <v>25</v>
      </c>
      <c r="H138" s="38" t="s">
        <v>158</v>
      </c>
      <c r="I138" s="38"/>
      <c r="J138" s="33"/>
      <c r="K138" s="33"/>
      <c r="L138" s="33"/>
      <c r="M138" s="33"/>
      <c r="N138" s="33"/>
      <c r="O138" s="33"/>
    </row>
    <row r="139" spans="1:15" x14ac:dyDescent="0.3">
      <c r="B139" s="40">
        <v>1E-3</v>
      </c>
      <c r="C139" s="39" t="s">
        <v>113</v>
      </c>
      <c r="D139" s="40"/>
      <c r="E139" s="41"/>
      <c r="F139" s="39" t="s">
        <v>161</v>
      </c>
      <c r="G139" s="39">
        <v>25</v>
      </c>
      <c r="H139" s="39" t="s">
        <v>158</v>
      </c>
      <c r="I139" s="39" t="s">
        <v>14</v>
      </c>
      <c r="J139" s="33"/>
      <c r="K139" s="33"/>
      <c r="L139" s="33"/>
      <c r="M139" s="33"/>
      <c r="N139" s="33"/>
      <c r="O139" s="33"/>
    </row>
    <row r="140" spans="1:15" x14ac:dyDescent="0.3">
      <c r="B140" s="43">
        <v>0.01</v>
      </c>
      <c r="C140" s="44" t="s">
        <v>113</v>
      </c>
      <c r="D140" s="43">
        <v>0.01</v>
      </c>
      <c r="E140" s="45">
        <f>B140/D140</f>
        <v>1</v>
      </c>
      <c r="F140" s="44" t="s">
        <v>161</v>
      </c>
      <c r="G140" s="44">
        <v>25</v>
      </c>
      <c r="H140" s="44" t="s">
        <v>158</v>
      </c>
      <c r="I140" s="44" t="s">
        <v>14</v>
      </c>
      <c r="J140" s="33"/>
      <c r="K140" s="33"/>
      <c r="L140" s="33"/>
      <c r="M140" s="33"/>
      <c r="N140" s="33"/>
      <c r="O140" s="33"/>
    </row>
    <row r="141" spans="1:15" x14ac:dyDescent="0.3">
      <c r="B141" s="37">
        <v>0.1</v>
      </c>
      <c r="C141" s="38" t="s">
        <v>113</v>
      </c>
      <c r="D141" s="38"/>
      <c r="E141" s="38"/>
      <c r="F141" s="38" t="s">
        <v>161</v>
      </c>
      <c r="G141" s="38">
        <v>25</v>
      </c>
      <c r="H141" s="38" t="s">
        <v>158</v>
      </c>
      <c r="I141" s="38" t="s">
        <v>14</v>
      </c>
      <c r="J141" s="33"/>
      <c r="K141" s="33"/>
      <c r="L141" s="33"/>
      <c r="M141" s="33"/>
      <c r="N141" s="33"/>
      <c r="O141" s="33"/>
    </row>
    <row r="142" spans="1:15" x14ac:dyDescent="0.3">
      <c r="B142" s="40">
        <v>1</v>
      </c>
      <c r="C142" s="39" t="s">
        <v>113</v>
      </c>
      <c r="D142" s="43">
        <v>0.01</v>
      </c>
      <c r="E142" s="45">
        <f>B142/D142</f>
        <v>100</v>
      </c>
      <c r="F142" s="39" t="s">
        <v>161</v>
      </c>
      <c r="G142" s="39">
        <v>25</v>
      </c>
      <c r="H142" s="39" t="s">
        <v>158</v>
      </c>
      <c r="I142" s="39" t="s">
        <v>14</v>
      </c>
      <c r="J142" s="33"/>
      <c r="K142" s="33"/>
      <c r="L142" s="33"/>
      <c r="M142" s="33"/>
      <c r="N142" s="33"/>
      <c r="O142" s="33"/>
    </row>
    <row r="143" spans="1:15" x14ac:dyDescent="0.3">
      <c r="B143" s="37">
        <v>10</v>
      </c>
      <c r="C143" s="38" t="s">
        <v>113</v>
      </c>
      <c r="D143" s="37"/>
      <c r="E143" s="42"/>
      <c r="F143" s="38" t="s">
        <v>161</v>
      </c>
      <c r="G143" s="38">
        <v>25</v>
      </c>
      <c r="H143" s="38" t="s">
        <v>158</v>
      </c>
      <c r="I143" s="38" t="s">
        <v>14</v>
      </c>
      <c r="J143" s="33"/>
      <c r="K143" s="33"/>
      <c r="L143" s="33"/>
      <c r="M143" s="33"/>
      <c r="N143" s="33"/>
      <c r="O143" s="33"/>
    </row>
    <row r="144" spans="1:15" x14ac:dyDescent="0.3">
      <c r="B144" s="37">
        <v>100</v>
      </c>
      <c r="C144" s="38" t="s">
        <v>113</v>
      </c>
      <c r="D144" s="37"/>
      <c r="E144" s="42"/>
      <c r="F144" s="38" t="s">
        <v>161</v>
      </c>
      <c r="G144" s="38">
        <v>25</v>
      </c>
      <c r="H144" s="38" t="s">
        <v>158</v>
      </c>
      <c r="I144" s="38" t="s">
        <v>14</v>
      </c>
      <c r="J144" s="33"/>
      <c r="K144" s="33"/>
      <c r="L144" s="33"/>
      <c r="M144" s="33"/>
      <c r="N144" s="33"/>
      <c r="O144" s="33"/>
    </row>
    <row r="145" spans="1:15" x14ac:dyDescent="0.3">
      <c r="B145" s="43">
        <v>1000</v>
      </c>
      <c r="C145" s="44" t="s">
        <v>113</v>
      </c>
      <c r="D145" s="43">
        <v>0.01</v>
      </c>
      <c r="E145" s="45">
        <f>B145/D145</f>
        <v>100000</v>
      </c>
      <c r="F145" s="44" t="s">
        <v>161</v>
      </c>
      <c r="G145" s="44">
        <v>25</v>
      </c>
      <c r="H145" s="44" t="s">
        <v>158</v>
      </c>
      <c r="I145" s="44" t="s">
        <v>14</v>
      </c>
      <c r="J145" s="33"/>
      <c r="K145" s="33"/>
      <c r="L145" s="33"/>
      <c r="M145" s="33"/>
      <c r="N145" s="33"/>
      <c r="O145" s="33"/>
    </row>
    <row r="146" spans="1:15" x14ac:dyDescent="0.3">
      <c r="B146" s="37">
        <v>3600</v>
      </c>
      <c r="C146" s="38" t="s">
        <v>113</v>
      </c>
      <c r="D146" s="43">
        <v>0.01</v>
      </c>
      <c r="E146" s="45">
        <f>B146/D146</f>
        <v>360000</v>
      </c>
      <c r="F146" s="38" t="s">
        <v>161</v>
      </c>
      <c r="G146" s="38">
        <v>25</v>
      </c>
      <c r="H146" s="38" t="s">
        <v>158</v>
      </c>
      <c r="I146" s="38" t="s">
        <v>14</v>
      </c>
      <c r="J146" s="33"/>
      <c r="K146" s="33"/>
      <c r="L146" s="33"/>
      <c r="M146" s="33"/>
      <c r="N146" s="33"/>
      <c r="O146" s="33"/>
    </row>
    <row r="147" spans="1:15" x14ac:dyDescent="0.3">
      <c r="B147" s="36"/>
    </row>
    <row r="148" spans="1:15" x14ac:dyDescent="0.3">
      <c r="A148" s="34" t="s">
        <v>159</v>
      </c>
      <c r="B148" s="37">
        <v>9.9999999999999995E-7</v>
      </c>
      <c r="C148" s="38" t="s">
        <v>113</v>
      </c>
      <c r="D148" s="37"/>
      <c r="E148" s="42"/>
      <c r="F148" s="38" t="s">
        <v>161</v>
      </c>
      <c r="G148" s="38">
        <v>25</v>
      </c>
      <c r="H148" s="38" t="s">
        <v>158</v>
      </c>
      <c r="I148" s="38" t="s">
        <v>14</v>
      </c>
    </row>
    <row r="149" spans="1:15" x14ac:dyDescent="0.3">
      <c r="A149" s="34" t="s">
        <v>161</v>
      </c>
      <c r="B149" s="37">
        <v>1.0000000000000001E-5</v>
      </c>
      <c r="C149" s="38" t="s">
        <v>113</v>
      </c>
      <c r="D149" s="37"/>
      <c r="E149" s="42"/>
      <c r="F149" s="38" t="s">
        <v>161</v>
      </c>
      <c r="G149" s="38">
        <v>25</v>
      </c>
      <c r="H149" s="38" t="s">
        <v>158</v>
      </c>
      <c r="I149" s="38"/>
      <c r="J149" s="33"/>
      <c r="K149" s="33"/>
      <c r="L149" s="33"/>
      <c r="M149" s="33"/>
      <c r="N149" s="33"/>
      <c r="O149" s="33"/>
    </row>
    <row r="150" spans="1:15" x14ac:dyDescent="0.3">
      <c r="A150" s="34" t="s">
        <v>0</v>
      </c>
      <c r="B150" s="37">
        <v>1E-4</v>
      </c>
      <c r="C150" s="38" t="s">
        <v>113</v>
      </c>
      <c r="D150" s="37"/>
      <c r="E150" s="42"/>
      <c r="F150" s="38" t="s">
        <v>161</v>
      </c>
      <c r="G150" s="38">
        <v>25</v>
      </c>
      <c r="H150" s="38" t="s">
        <v>158</v>
      </c>
      <c r="I150" s="38"/>
      <c r="J150" s="33"/>
      <c r="K150" s="33"/>
      <c r="L150" s="33"/>
      <c r="M150" s="33"/>
      <c r="N150" s="33"/>
      <c r="O150" s="33"/>
    </row>
    <row r="151" spans="1:15" x14ac:dyDescent="0.3">
      <c r="B151" s="37">
        <v>1E-3</v>
      </c>
      <c r="C151" s="38" t="s">
        <v>113</v>
      </c>
      <c r="D151" s="37"/>
      <c r="E151" s="42"/>
      <c r="F151" s="38" t="s">
        <v>161</v>
      </c>
      <c r="G151" s="38">
        <v>25</v>
      </c>
      <c r="H151" s="38" t="s">
        <v>158</v>
      </c>
      <c r="I151" s="38" t="s">
        <v>14</v>
      </c>
      <c r="J151" s="33"/>
      <c r="K151" s="33"/>
      <c r="L151" s="33"/>
      <c r="M151" s="33"/>
      <c r="N151" s="33"/>
      <c r="O151" s="33"/>
    </row>
    <row r="152" spans="1:15" x14ac:dyDescent="0.3">
      <c r="B152" s="37">
        <v>0.01</v>
      </c>
      <c r="C152" s="38" t="s">
        <v>113</v>
      </c>
      <c r="D152" s="37"/>
      <c r="E152" s="42"/>
      <c r="F152" s="38" t="s">
        <v>161</v>
      </c>
      <c r="G152" s="38">
        <v>25</v>
      </c>
      <c r="H152" s="38" t="s">
        <v>158</v>
      </c>
      <c r="I152" s="38" t="s">
        <v>14</v>
      </c>
      <c r="J152" s="33"/>
      <c r="K152" s="33"/>
      <c r="L152" s="33"/>
      <c r="M152" s="33"/>
      <c r="N152" s="33"/>
      <c r="O152" s="33"/>
    </row>
    <row r="153" spans="1:15" x14ac:dyDescent="0.3">
      <c r="B153" s="40">
        <v>0.1</v>
      </c>
      <c r="C153" s="39" t="s">
        <v>113</v>
      </c>
      <c r="D153" s="40">
        <v>0.1</v>
      </c>
      <c r="E153" s="41">
        <f>B153/D153</f>
        <v>1</v>
      </c>
      <c r="F153" s="39" t="s">
        <v>161</v>
      </c>
      <c r="G153" s="39">
        <v>25</v>
      </c>
      <c r="H153" s="39" t="s">
        <v>158</v>
      </c>
      <c r="I153" s="39" t="s">
        <v>14</v>
      </c>
      <c r="J153" s="33"/>
      <c r="K153" s="33"/>
      <c r="L153" s="33"/>
      <c r="M153" s="33"/>
      <c r="N153" s="33"/>
      <c r="O153" s="33"/>
    </row>
    <row r="154" spans="1:15" x14ac:dyDescent="0.3">
      <c r="B154" s="40">
        <v>1</v>
      </c>
      <c r="C154" s="39" t="s">
        <v>113</v>
      </c>
      <c r="D154" s="36">
        <v>0.1</v>
      </c>
      <c r="E154" s="46">
        <f>B154/D154</f>
        <v>10</v>
      </c>
      <c r="F154" s="39" t="s">
        <v>161</v>
      </c>
      <c r="G154" s="39">
        <v>25</v>
      </c>
      <c r="H154" s="39" t="s">
        <v>158</v>
      </c>
      <c r="I154" s="39" t="s">
        <v>14</v>
      </c>
      <c r="J154" s="33"/>
      <c r="K154" s="33"/>
      <c r="L154" s="33"/>
      <c r="M154" s="33"/>
      <c r="N154" s="33"/>
      <c r="O154" s="33"/>
    </row>
    <row r="155" spans="1:15" x14ac:dyDescent="0.3">
      <c r="B155" s="37">
        <v>10</v>
      </c>
      <c r="C155" s="38" t="s">
        <v>113</v>
      </c>
      <c r="D155" s="37"/>
      <c r="E155" s="42"/>
      <c r="F155" s="38" t="s">
        <v>161</v>
      </c>
      <c r="G155" s="38">
        <v>25</v>
      </c>
      <c r="H155" s="38" t="s">
        <v>158</v>
      </c>
      <c r="I155" s="38" t="s">
        <v>14</v>
      </c>
      <c r="J155" s="33"/>
      <c r="K155" s="33"/>
      <c r="L155" s="33"/>
      <c r="M155" s="33"/>
      <c r="N155" s="33"/>
      <c r="O155" s="33"/>
    </row>
    <row r="156" spans="1:15" x14ac:dyDescent="0.3">
      <c r="B156" s="37">
        <v>100</v>
      </c>
      <c r="C156" s="38" t="s">
        <v>113</v>
      </c>
      <c r="D156" s="37"/>
      <c r="E156" s="42"/>
      <c r="F156" s="38" t="s">
        <v>161</v>
      </c>
      <c r="G156" s="38">
        <v>25</v>
      </c>
      <c r="H156" s="38" t="s">
        <v>158</v>
      </c>
      <c r="I156" s="38" t="s">
        <v>14</v>
      </c>
      <c r="J156" s="33"/>
      <c r="K156" s="33"/>
      <c r="L156" s="33"/>
      <c r="M156" s="33"/>
      <c r="N156" s="33"/>
      <c r="O156" s="33"/>
    </row>
    <row r="157" spans="1:15" x14ac:dyDescent="0.3">
      <c r="B157" s="36">
        <v>1000</v>
      </c>
      <c r="C157" s="35" t="s">
        <v>113</v>
      </c>
      <c r="D157" s="36">
        <v>0.1</v>
      </c>
      <c r="E157" s="46">
        <f>B157/D157</f>
        <v>10000</v>
      </c>
      <c r="F157" s="35" t="s">
        <v>161</v>
      </c>
      <c r="G157" s="35">
        <v>25</v>
      </c>
      <c r="H157" s="35" t="s">
        <v>158</v>
      </c>
      <c r="I157" s="35" t="s">
        <v>14</v>
      </c>
      <c r="J157" s="33"/>
      <c r="K157" s="33"/>
      <c r="L157" s="33"/>
      <c r="M157" s="33"/>
      <c r="N157" s="33"/>
      <c r="O157" s="33"/>
    </row>
    <row r="158" spans="1:15" x14ac:dyDescent="0.3">
      <c r="B158" s="37">
        <v>3600</v>
      </c>
      <c r="C158" s="38" t="s">
        <v>113</v>
      </c>
      <c r="D158" s="36">
        <v>0.1</v>
      </c>
      <c r="E158" s="46">
        <f>B158/D158</f>
        <v>36000</v>
      </c>
      <c r="F158" s="38" t="s">
        <v>161</v>
      </c>
      <c r="G158" s="38">
        <v>25</v>
      </c>
      <c r="H158" s="38" t="s">
        <v>158</v>
      </c>
      <c r="I158" s="38" t="s">
        <v>14</v>
      </c>
      <c r="J158" s="33"/>
      <c r="K158" s="33"/>
      <c r="L158" s="33"/>
      <c r="M158" s="33"/>
      <c r="N158" s="33"/>
      <c r="O158" s="33"/>
    </row>
    <row r="159" spans="1:15" x14ac:dyDescent="0.3">
      <c r="J159" s="33"/>
      <c r="K159" s="33"/>
      <c r="L159" s="33"/>
      <c r="M159" s="33"/>
      <c r="N159" s="33"/>
      <c r="O159" s="33"/>
    </row>
    <row r="160" spans="1:15" x14ac:dyDescent="0.3">
      <c r="A160" s="34" t="s">
        <v>159</v>
      </c>
      <c r="B160" s="37">
        <v>9.9999999999999995E-7</v>
      </c>
      <c r="C160" s="38" t="s">
        <v>113</v>
      </c>
      <c r="D160" s="37"/>
      <c r="E160" s="42"/>
      <c r="F160" s="38" t="s">
        <v>161</v>
      </c>
      <c r="G160" s="38">
        <v>25</v>
      </c>
      <c r="H160" s="38" t="s">
        <v>158</v>
      </c>
      <c r="I160" s="38" t="s">
        <v>14</v>
      </c>
    </row>
    <row r="161" spans="1:15" x14ac:dyDescent="0.3">
      <c r="A161" s="34" t="s">
        <v>161</v>
      </c>
      <c r="B161" s="37">
        <v>1.0000000000000001E-5</v>
      </c>
      <c r="C161" s="38" t="s">
        <v>113</v>
      </c>
      <c r="D161" s="37"/>
      <c r="E161" s="42"/>
      <c r="F161" s="38" t="s">
        <v>161</v>
      </c>
      <c r="G161" s="38">
        <v>25</v>
      </c>
      <c r="H161" s="38" t="s">
        <v>158</v>
      </c>
      <c r="I161" s="38"/>
      <c r="J161" s="33"/>
      <c r="K161" s="33"/>
      <c r="L161" s="33"/>
      <c r="M161" s="33"/>
      <c r="N161" s="33"/>
      <c r="O161" s="33"/>
    </row>
    <row r="162" spans="1:15" x14ac:dyDescent="0.3">
      <c r="A162" s="34" t="s">
        <v>0</v>
      </c>
      <c r="B162" s="37">
        <v>1E-4</v>
      </c>
      <c r="C162" s="38" t="s">
        <v>113</v>
      </c>
      <c r="D162" s="37"/>
      <c r="E162" s="42"/>
      <c r="F162" s="38" t="s">
        <v>161</v>
      </c>
      <c r="G162" s="38">
        <v>25</v>
      </c>
      <c r="H162" s="38" t="s">
        <v>158</v>
      </c>
      <c r="I162" s="38"/>
      <c r="J162" s="33"/>
      <c r="K162" s="33"/>
      <c r="L162" s="33"/>
      <c r="M162" s="33"/>
      <c r="N162" s="33"/>
      <c r="O162" s="33"/>
    </row>
    <row r="163" spans="1:15" x14ac:dyDescent="0.3">
      <c r="B163" s="37">
        <v>1E-3</v>
      </c>
      <c r="C163" s="38" t="s">
        <v>113</v>
      </c>
      <c r="D163" s="37"/>
      <c r="E163" s="42"/>
      <c r="F163" s="38" t="s">
        <v>161</v>
      </c>
      <c r="G163" s="38">
        <v>25</v>
      </c>
      <c r="H163" s="38" t="s">
        <v>158</v>
      </c>
      <c r="I163" s="38" t="s">
        <v>14</v>
      </c>
      <c r="J163" s="33"/>
      <c r="K163" s="33"/>
      <c r="L163" s="33"/>
      <c r="M163" s="33"/>
      <c r="N163" s="33"/>
      <c r="O163" s="33"/>
    </row>
    <row r="164" spans="1:15" x14ac:dyDescent="0.3">
      <c r="B164" s="37">
        <v>0.01</v>
      </c>
      <c r="C164" s="38" t="s">
        <v>113</v>
      </c>
      <c r="D164" s="37"/>
      <c r="E164" s="42"/>
      <c r="F164" s="38" t="s">
        <v>161</v>
      </c>
      <c r="G164" s="38">
        <v>25</v>
      </c>
      <c r="H164" s="38" t="s">
        <v>158</v>
      </c>
      <c r="I164" s="38" t="s">
        <v>14</v>
      </c>
      <c r="J164" s="33"/>
      <c r="K164" s="33"/>
      <c r="L164" s="33"/>
      <c r="M164" s="33"/>
      <c r="N164" s="33"/>
      <c r="O164" s="33"/>
    </row>
    <row r="165" spans="1:15" x14ac:dyDescent="0.3">
      <c r="B165" s="37">
        <v>0.1</v>
      </c>
      <c r="C165" s="38" t="s">
        <v>113</v>
      </c>
      <c r="D165" s="37"/>
      <c r="E165" s="38"/>
      <c r="F165" s="38" t="s">
        <v>161</v>
      </c>
      <c r="G165" s="38">
        <v>25</v>
      </c>
      <c r="H165" s="38" t="s">
        <v>158</v>
      </c>
      <c r="I165" s="38" t="s">
        <v>14</v>
      </c>
      <c r="J165" s="33"/>
      <c r="K165" s="33"/>
      <c r="L165" s="33"/>
      <c r="M165" s="33"/>
      <c r="N165" s="33"/>
      <c r="O165" s="33"/>
    </row>
    <row r="166" spans="1:15" x14ac:dyDescent="0.3">
      <c r="B166" s="40">
        <v>1</v>
      </c>
      <c r="C166" s="39" t="s">
        <v>113</v>
      </c>
      <c r="D166" s="36">
        <v>1</v>
      </c>
      <c r="E166" s="46">
        <f>B166/D166</f>
        <v>1</v>
      </c>
      <c r="F166" s="39" t="s">
        <v>161</v>
      </c>
      <c r="G166" s="39">
        <v>25</v>
      </c>
      <c r="H166" s="39" t="s">
        <v>158</v>
      </c>
      <c r="I166" s="39" t="s">
        <v>14</v>
      </c>
      <c r="J166" s="33"/>
      <c r="K166" s="33"/>
      <c r="L166" s="33"/>
      <c r="M166" s="33"/>
      <c r="N166" s="33"/>
      <c r="O166" s="33"/>
    </row>
    <row r="167" spans="1:15" x14ac:dyDescent="0.3">
      <c r="B167" s="37">
        <v>10</v>
      </c>
      <c r="C167" s="38" t="s">
        <v>113</v>
      </c>
      <c r="D167" s="37"/>
      <c r="E167" s="42"/>
      <c r="F167" s="38" t="s">
        <v>161</v>
      </c>
      <c r="G167" s="38">
        <v>25</v>
      </c>
      <c r="H167" s="38" t="s">
        <v>158</v>
      </c>
      <c r="I167" s="38" t="s">
        <v>14</v>
      </c>
      <c r="J167" s="33"/>
      <c r="K167" s="33"/>
      <c r="L167" s="33"/>
      <c r="M167" s="33"/>
      <c r="N167" s="33"/>
      <c r="O167" s="33"/>
    </row>
    <row r="168" spans="1:15" x14ac:dyDescent="0.3">
      <c r="B168" s="37">
        <v>100</v>
      </c>
      <c r="C168" s="38" t="s">
        <v>113</v>
      </c>
      <c r="D168" s="37"/>
      <c r="E168" s="42"/>
      <c r="F168" s="38" t="s">
        <v>161</v>
      </c>
      <c r="G168" s="38">
        <v>25</v>
      </c>
      <c r="H168" s="38" t="s">
        <v>158</v>
      </c>
      <c r="I168" s="38" t="s">
        <v>14</v>
      </c>
      <c r="J168" s="33"/>
      <c r="K168" s="33"/>
      <c r="L168" s="33"/>
      <c r="M168" s="33"/>
      <c r="N168" s="33"/>
      <c r="O168" s="33"/>
    </row>
    <row r="169" spans="1:15" x14ac:dyDescent="0.3">
      <c r="B169" s="36">
        <v>1000</v>
      </c>
      <c r="C169" s="35" t="s">
        <v>113</v>
      </c>
      <c r="D169" s="36">
        <v>1</v>
      </c>
      <c r="E169" s="46">
        <f>B169/D169</f>
        <v>1000</v>
      </c>
      <c r="F169" s="35" t="s">
        <v>161</v>
      </c>
      <c r="G169" s="35">
        <v>25</v>
      </c>
      <c r="H169" s="35" t="s">
        <v>158</v>
      </c>
      <c r="I169" s="35" t="s">
        <v>14</v>
      </c>
      <c r="J169" s="33"/>
      <c r="K169" s="33"/>
      <c r="L169" s="33"/>
      <c r="M169" s="33"/>
      <c r="N169" s="33"/>
      <c r="O169" s="33"/>
    </row>
    <row r="170" spans="1:15" x14ac:dyDescent="0.3">
      <c r="B170" s="37">
        <v>3600</v>
      </c>
      <c r="C170" s="38" t="s">
        <v>113</v>
      </c>
      <c r="D170" s="36">
        <v>1</v>
      </c>
      <c r="E170" s="46">
        <f>B170/D170</f>
        <v>3600</v>
      </c>
      <c r="F170" s="38" t="s">
        <v>161</v>
      </c>
      <c r="G170" s="38">
        <v>25</v>
      </c>
      <c r="H170" s="38" t="s">
        <v>158</v>
      </c>
      <c r="I170" s="38" t="s">
        <v>14</v>
      </c>
      <c r="J170" s="33"/>
      <c r="K170" s="33"/>
      <c r="L170" s="33"/>
      <c r="M170" s="33"/>
      <c r="N170" s="33"/>
      <c r="O170" s="33"/>
    </row>
    <row r="171" spans="1:15" x14ac:dyDescent="0.3">
      <c r="B171" s="36"/>
      <c r="J171" s="33"/>
      <c r="K171" s="33"/>
      <c r="L171" s="33"/>
      <c r="M171" s="33"/>
      <c r="N171" s="33"/>
      <c r="O171" s="33"/>
    </row>
    <row r="172" spans="1:15" x14ac:dyDescent="0.3">
      <c r="J172" s="33"/>
      <c r="K172" s="33"/>
      <c r="L172" s="33"/>
      <c r="M172" s="33"/>
      <c r="N172" s="33"/>
      <c r="O172" s="33"/>
    </row>
    <row r="173" spans="1:15" x14ac:dyDescent="0.3">
      <c r="J173" s="33"/>
      <c r="K173" s="33"/>
      <c r="L173" s="33"/>
      <c r="M173" s="33"/>
      <c r="N173" s="33"/>
      <c r="O173" s="33"/>
    </row>
    <row r="174" spans="1:15" x14ac:dyDescent="0.3">
      <c r="J174" s="33"/>
      <c r="K174" s="33"/>
      <c r="L174" s="33"/>
      <c r="M174" s="33"/>
      <c r="N174" s="33"/>
      <c r="O174" s="33"/>
    </row>
    <row r="175" spans="1:15" x14ac:dyDescent="0.3">
      <c r="J175" s="33"/>
      <c r="K175" s="33"/>
      <c r="L175" s="33"/>
      <c r="M175" s="33"/>
      <c r="N175" s="33"/>
      <c r="O175" s="33"/>
    </row>
    <row r="176" spans="1:15" x14ac:dyDescent="0.3">
      <c r="J176" s="33"/>
      <c r="K176" s="33"/>
      <c r="L176" s="33"/>
      <c r="M176" s="33"/>
      <c r="N176" s="33"/>
      <c r="O176" s="33"/>
    </row>
    <row r="177" s="33" customFormat="1" x14ac:dyDescent="0.3"/>
    <row r="178" s="33" customFormat="1" x14ac:dyDescent="0.3"/>
    <row r="179" s="33" customFormat="1" x14ac:dyDescent="0.3"/>
    <row r="180" s="33" customFormat="1" x14ac:dyDescent="0.3"/>
    <row r="181" s="33" customFormat="1" x14ac:dyDescent="0.3"/>
    <row r="182" s="33" customFormat="1" x14ac:dyDescent="0.3"/>
    <row r="184" s="33" customFormat="1" x14ac:dyDescent="0.3"/>
    <row r="185" s="33" customFormat="1" x14ac:dyDescent="0.3"/>
    <row r="186" s="33" customFormat="1" x14ac:dyDescent="0.3"/>
    <row r="187" s="33" customFormat="1" x14ac:dyDescent="0.3"/>
    <row r="188" s="33" customFormat="1" x14ac:dyDescent="0.3"/>
    <row r="189" s="33" customFormat="1" x14ac:dyDescent="0.3"/>
    <row r="190" s="33" customFormat="1" x14ac:dyDescent="0.3"/>
    <row r="191" s="33" customFormat="1" x14ac:dyDescent="0.3"/>
    <row r="192" s="33" customFormat="1" x14ac:dyDescent="0.3"/>
    <row r="193" s="33" customFormat="1" x14ac:dyDescent="0.3"/>
    <row r="194" s="33" customFormat="1" x14ac:dyDescent="0.3"/>
    <row r="195" s="33" customFormat="1" x14ac:dyDescent="0.3"/>
    <row r="196" s="33" customFormat="1" x14ac:dyDescent="0.3"/>
    <row r="197" s="33" customFormat="1" x14ac:dyDescent="0.3"/>
    <row r="198" s="33" customFormat="1" x14ac:dyDescent="0.3"/>
    <row r="199" s="33" customFormat="1" x14ac:dyDescent="0.3"/>
    <row r="200" s="33" customFormat="1" x14ac:dyDescent="0.3"/>
    <row r="201" s="33" customFormat="1" x14ac:dyDescent="0.3"/>
    <row r="202" s="33" customFormat="1" x14ac:dyDescent="0.3"/>
    <row r="203" s="33" customFormat="1" x14ac:dyDescent="0.3"/>
    <row r="204" s="33" customFormat="1" x14ac:dyDescent="0.3"/>
    <row r="205" s="33" customFormat="1" x14ac:dyDescent="0.3"/>
    <row r="206" s="33" customFormat="1" x14ac:dyDescent="0.3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G9" sqref="G9"/>
    </sheetView>
  </sheetViews>
  <sheetFormatPr defaultRowHeight="14.4" x14ac:dyDescent="0.3"/>
  <cols>
    <col min="1" max="1" width="8.88671875" style="34"/>
    <col min="2" max="2" width="8.88671875" style="35"/>
    <col min="3" max="3" width="13.6640625" style="35" bestFit="1" customWidth="1"/>
    <col min="4" max="4" width="10" style="39" bestFit="1" customWidth="1"/>
    <col min="5" max="5" width="10" style="39" customWidth="1"/>
    <col min="6" max="6" width="20.21875" style="35" customWidth="1"/>
    <col min="7" max="7" width="10.5546875" style="35" customWidth="1"/>
    <col min="8" max="8" width="16.44140625" style="35" customWidth="1"/>
    <col min="9" max="11" width="8.88671875" style="35"/>
    <col min="12" max="15" width="8.88671875" style="34"/>
    <col min="16" max="16384" width="8.88671875" style="33"/>
  </cols>
  <sheetData>
    <row r="1" spans="2:11" x14ac:dyDescent="0.3">
      <c r="B1" s="35" t="s">
        <v>144</v>
      </c>
      <c r="C1" s="35" t="s">
        <v>152</v>
      </c>
      <c r="D1" s="39" t="s">
        <v>145</v>
      </c>
      <c r="E1" s="39" t="s">
        <v>163</v>
      </c>
      <c r="F1" s="35" t="s">
        <v>153</v>
      </c>
      <c r="G1" s="35" t="s">
        <v>146</v>
      </c>
      <c r="H1" s="35" t="s">
        <v>154</v>
      </c>
      <c r="I1" s="35" t="s">
        <v>17</v>
      </c>
      <c r="J1" s="35" t="s">
        <v>156</v>
      </c>
      <c r="K1" s="35" t="s">
        <v>2</v>
      </c>
    </row>
    <row r="2" spans="2:11" x14ac:dyDescent="0.3">
      <c r="B2" s="35" t="s">
        <v>147</v>
      </c>
      <c r="C2" s="35" t="s">
        <v>149</v>
      </c>
      <c r="D2" s="39" t="s">
        <v>148</v>
      </c>
      <c r="F2" s="35" t="s">
        <v>150</v>
      </c>
      <c r="G2" s="35" t="s">
        <v>151</v>
      </c>
      <c r="H2" s="35" t="s">
        <v>155</v>
      </c>
    </row>
    <row r="3" spans="2:11" x14ac:dyDescent="0.3"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2:11" x14ac:dyDescent="0.3"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2:11" x14ac:dyDescent="0.3"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2:11" x14ac:dyDescent="0.3"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2:11" x14ac:dyDescent="0.3"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2:11" x14ac:dyDescent="0.3"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2:11" x14ac:dyDescent="0.3"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2:11" x14ac:dyDescent="0.3"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2:11" x14ac:dyDescent="0.3"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2:11" x14ac:dyDescent="0.3"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pans="2:11" x14ac:dyDescent="0.3"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pans="2:11" x14ac:dyDescent="0.3">
      <c r="B14" s="34"/>
      <c r="C14" s="34"/>
      <c r="D14" s="34"/>
      <c r="E14" s="34"/>
      <c r="F14" s="34"/>
      <c r="G14" s="34"/>
      <c r="H14" s="34"/>
      <c r="I14" s="34"/>
      <c r="J14" s="34"/>
      <c r="K14" s="34"/>
    </row>
    <row r="15" spans="2:11" x14ac:dyDescent="0.3"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spans="2:11" x14ac:dyDescent="0.3"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spans="2:11" x14ac:dyDescent="0.3">
      <c r="B17" s="34"/>
      <c r="C17" s="34"/>
      <c r="D17" s="34"/>
      <c r="E17" s="34"/>
      <c r="F17" s="34"/>
      <c r="G17" s="34"/>
      <c r="H17" s="34"/>
      <c r="I17" s="34"/>
      <c r="J17" s="34"/>
      <c r="K17" s="34"/>
    </row>
    <row r="18" spans="2:11" x14ac:dyDescent="0.3">
      <c r="B18" s="34"/>
      <c r="C18" s="34"/>
      <c r="D18" s="34"/>
      <c r="E18" s="34"/>
      <c r="F18" s="34"/>
      <c r="G18" s="34"/>
      <c r="H18" s="34"/>
      <c r="I18" s="34"/>
      <c r="J18" s="34"/>
      <c r="K18" s="34"/>
    </row>
    <row r="19" spans="2:11" x14ac:dyDescent="0.3"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spans="2:11" x14ac:dyDescent="0.3"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spans="2:11" x14ac:dyDescent="0.3">
      <c r="B21" s="34"/>
      <c r="C21" s="34"/>
      <c r="D21" s="34"/>
      <c r="E21" s="34"/>
      <c r="F21" s="34"/>
      <c r="G21" s="34"/>
      <c r="H21" s="34"/>
      <c r="I21" s="34"/>
      <c r="J21" s="34"/>
      <c r="K21" s="34"/>
    </row>
    <row r="22" spans="2:11" x14ac:dyDescent="0.3">
      <c r="B22" s="34"/>
      <c r="C22" s="34"/>
      <c r="D22" s="34"/>
      <c r="E22" s="34"/>
      <c r="F22" s="34"/>
      <c r="G22" s="34"/>
      <c r="H22" s="34"/>
      <c r="I22" s="34"/>
      <c r="J22" s="34"/>
      <c r="K22" s="3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orkyear xmlns="470f668d-8261-4ab2-9257-0fb5e77b4895">2014</Workyear>
    <Workweek xmlns="470f668d-8261-4ab2-9257-0fb5e77b4895">41</Workwee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10 Series Documents" ma:contentTypeID="0x0101006FF2AFC2669BE544ABDBC9272D7E8CD800A7AE3A38E8631E43880A07ED4233B6A4" ma:contentTypeVersion="3" ma:contentTypeDescription="" ma:contentTypeScope="" ma:versionID="efd085c3be982c6a6d5de21050b982f7">
  <xsd:schema xmlns:xsd="http://www.w3.org/2001/XMLSchema" xmlns:xs="http://www.w3.org/2001/XMLSchema" xmlns:p="http://schemas.microsoft.com/office/2006/metadata/properties" xmlns:ns2="470f668d-8261-4ab2-9257-0fb5e77b4895" targetNamespace="http://schemas.microsoft.com/office/2006/metadata/properties" ma:root="true" ma:fieldsID="c4d176ad70db51291a0bc566f044250b" ns2:_="">
    <xsd:import namespace="470f668d-8261-4ab2-9257-0fb5e77b4895"/>
    <xsd:element name="properties">
      <xsd:complexType>
        <xsd:sequence>
          <xsd:element name="documentManagement">
            <xsd:complexType>
              <xsd:all>
                <xsd:element ref="ns2:Workweek" minOccurs="0"/>
                <xsd:element ref="ns2:Work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0f668d-8261-4ab2-9257-0fb5e77b4895" elementFormDefault="qualified">
    <xsd:import namespace="http://schemas.microsoft.com/office/2006/documentManagement/types"/>
    <xsd:import namespace="http://schemas.microsoft.com/office/infopath/2007/PartnerControls"/>
    <xsd:element name="Workweek" ma:index="8" nillable="true" ma:displayName="Workweek" ma:format="Dropdown" ma:internalName="Workweek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</xsd:restriction>
      </xsd:simpleType>
    </xsd:element>
    <xsd:element name="Workyear" ma:index="9" nillable="true" ma:displayName="Workyear" ma:default="2012" ma:format="Dropdown" ma:internalName="Workyear">
      <xsd:simpleType>
        <xsd:restriction base="dms:Choice"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E46BF6-4535-4E7A-B6D2-504B87B092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19E0E5-E684-4F19-9C15-4A1DEE6A064C}">
  <ds:schemaRefs>
    <ds:schemaRef ds:uri="http://purl.org/dc/elements/1.1/"/>
    <ds:schemaRef ds:uri="http://www.w3.org/XML/1998/namespace"/>
    <ds:schemaRef ds:uri="470f668d-8261-4ab2-9257-0fb5e77b489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71A8D15-3BEA-47A5-976A-45743AA186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0f668d-8261-4ab2-9257-0fb5e77b48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Tracking - Reorganized</vt:lpstr>
      <vt:lpstr>Experiment Details</vt:lpstr>
      <vt:lpstr>Sharepoint Link</vt:lpstr>
      <vt:lpstr>Tracking - Old</vt:lpstr>
      <vt:lpstr>Ubiased</vt:lpstr>
      <vt:lpstr>Biased drift</vt:lpstr>
      <vt:lpstr>Sheet1</vt:lpstr>
    </vt:vector>
  </TitlesOfParts>
  <Company>Intel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Banerjee, Koushik Nsg</dc:creator>
  <cp:lastModifiedBy>Kau, Derchang</cp:lastModifiedBy>
  <dcterms:created xsi:type="dcterms:W3CDTF">2014-09-30T22:51:30Z</dcterms:created>
  <dcterms:modified xsi:type="dcterms:W3CDTF">2014-10-14T17:36:48Z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0x0101006FF2AFC2669BE544ABDBC9272D7E8CD800A7AE3A38E8631E43880A07ED4233B6A4</vt:lpwstr>
  </property>
</Properties>
</file>