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"/>
    </mc:Choice>
  </mc:AlternateContent>
  <xr:revisionPtr revIDLastSave="0" documentId="10_ncr:0_{97A037CC-9ABD-224E-9DDA-A07213694F42}" xr6:coauthVersionLast="43" xr6:coauthVersionMax="43" xr10:uidLastSave="{00000000-0000-0000-0000-000000000000}"/>
  <bookViews>
    <workbookView minimized="1" xWindow="0" yWindow="1660" windowWidth="28800" windowHeight="16340" xr2:uid="{4604C2CA-1892-2A4A-B79E-CCEB62D1C4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J2" i="1"/>
  <c r="I7" i="1"/>
  <c r="I6" i="1"/>
  <c r="I5" i="1"/>
  <c r="I4" i="1"/>
  <c r="I3" i="1"/>
  <c r="I2" i="1"/>
  <c r="D3" i="1"/>
  <c r="D4" i="1" s="1"/>
  <c r="D5" i="1" s="1"/>
  <c r="D6" i="1" s="1"/>
  <c r="D7" i="1" s="1"/>
  <c r="C3" i="1"/>
  <c r="C4" i="1" s="1"/>
  <c r="C5" i="1" s="1"/>
  <c r="C6" i="1" s="1"/>
  <c r="C7" i="1" s="1"/>
  <c r="B7" i="1"/>
  <c r="B6" i="1"/>
  <c r="B5" i="1"/>
  <c r="B4" i="1"/>
  <c r="B3" i="1"/>
  <c r="G7" i="1"/>
  <c r="G6" i="1"/>
  <c r="G5" i="1"/>
  <c r="G4" i="1"/>
  <c r="E7" i="1"/>
  <c r="A7" i="1"/>
  <c r="H6" i="1"/>
  <c r="K6" i="1" s="1"/>
  <c r="E5" i="1"/>
  <c r="A5" i="1"/>
  <c r="H4" i="1"/>
  <c r="K4" i="1" s="1"/>
  <c r="K2" i="1"/>
  <c r="H3" i="1"/>
  <c r="H2" i="1"/>
  <c r="K3" i="1"/>
  <c r="G3" i="1"/>
  <c r="G2" i="1"/>
  <c r="E3" i="1"/>
  <c r="A3" i="1"/>
  <c r="K7" i="1" l="1"/>
  <c r="H7" i="1"/>
  <c r="K5" i="1"/>
  <c r="H5" i="1"/>
</calcChain>
</file>

<file path=xl/sharedStrings.xml><?xml version="1.0" encoding="utf-8"?>
<sst xmlns="http://schemas.openxmlformats.org/spreadsheetml/2006/main" count="11" uniqueCount="11">
  <si>
    <t>Write Comp (ns)</t>
  </si>
  <si>
    <t># of Part</t>
  </si>
  <si>
    <t>BW per Bank (MB/sec)</t>
  </si>
  <si>
    <t># of Bank</t>
  </si>
  <si>
    <t># of Part/Bank</t>
  </si>
  <si>
    <t>Page size [B]</t>
  </si>
  <si>
    <t>Read Latency [ns]</t>
  </si>
  <si>
    <t>Read Space [ns]</t>
  </si>
  <si>
    <t>Write Space [ns]</t>
  </si>
  <si>
    <t>Page Open [ns]</t>
  </si>
  <si>
    <t>Page Close [ns]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</si>
</sst>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5A0-7AD2-634D-B24B-784089841ED7}">
  <dimension ref="A1:K7"/>
  <sheetViews>
    <sheetView tabSelected="1" zoomScale="160" zoomScaleNormal="160" workbookViewId="0">
      <selection activeCell="B13" sqref="B13"/>
    </sheetView>
  </sheetViews>
  <sheetFormatPr baseColWidth="10" defaultRowHeight="16" x14ac:dyDescent="0.2"/>
  <cols>
    <col min="1" max="1" width="14.6640625" style="1" bestFit="1" customWidth="1"/>
    <col min="2" max="2" width="15.6640625" style="1" bestFit="1" customWidth="1"/>
    <col min="3" max="3" width="14.33203125" style="1" bestFit="1" customWidth="1"/>
    <col min="4" max="4" width="14.83203125" style="1" bestFit="1" customWidth="1"/>
    <col min="5" max="5" width="10.83203125" style="1"/>
    <col min="6" max="8" width="14.6640625" style="1" customWidth="1"/>
    <col min="9" max="10" width="16.83203125" style="1" customWidth="1"/>
    <col min="11" max="11" width="20.1640625" style="1" bestFit="1" customWidth="1"/>
  </cols>
  <sheetData>
    <row r="1" spans="1:11" x14ac:dyDescent="0.2">
      <c r="A1" s="1" t="s">
        <v>0</v>
      </c>
      <c r="B1" s="1" t="s">
        <v>6</v>
      </c>
      <c r="C1" s="1" t="s">
        <v>7</v>
      </c>
      <c r="D1" s="1" t="s">
        <v>8</v>
      </c>
      <c r="E1" s="1" t="s">
        <v>1</v>
      </c>
      <c r="F1" s="1" t="s">
        <v>3</v>
      </c>
      <c r="G1" s="1" t="s">
        <v>4</v>
      </c>
      <c r="H1" s="1" t="s">
        <v>5</v>
      </c>
      <c r="I1" s="1" t="s">
        <v>9</v>
      </c>
      <c r="J1" s="1" t="s">
        <v>10</v>
      </c>
      <c r="K1" s="1" t="s">
        <v>2</v>
      </c>
    </row>
    <row r="2" spans="1:11" x14ac:dyDescent="0.2">
      <c r="A2" s="1">
        <v>465</v>
      </c>
      <c r="B2" s="1">
        <v>100</v>
      </c>
      <c r="C2" s="1">
        <v>10</v>
      </c>
      <c r="D2" s="1">
        <v>10</v>
      </c>
      <c r="E2" s="1">
        <v>32</v>
      </c>
      <c r="F2" s="1">
        <v>32</v>
      </c>
      <c r="G2" s="1">
        <f>E2/F2</f>
        <v>1</v>
      </c>
      <c r="H2" s="1">
        <f>16*G2</f>
        <v>16</v>
      </c>
      <c r="I2" s="1">
        <f>B2+(G2-1)*C2</f>
        <v>100</v>
      </c>
      <c r="J2" s="1">
        <f>A2+(G2-1)*D2</f>
        <v>465</v>
      </c>
      <c r="K2" s="2">
        <f>H2/A2*1000</f>
        <v>34.408602150537632</v>
      </c>
    </row>
    <row r="3" spans="1:11" x14ac:dyDescent="0.2">
      <c r="A3" s="1">
        <f>A2</f>
        <v>465</v>
      </c>
      <c r="B3" s="1">
        <f>B2</f>
        <v>100</v>
      </c>
      <c r="C3" s="1">
        <f>C2</f>
        <v>10</v>
      </c>
      <c r="D3" s="1">
        <f>D2</f>
        <v>10</v>
      </c>
      <c r="E3" s="1">
        <f>E2</f>
        <v>32</v>
      </c>
      <c r="F3" s="1">
        <v>16</v>
      </c>
      <c r="G3" s="1">
        <f>E3/F3</f>
        <v>2</v>
      </c>
      <c r="H3" s="1">
        <f>16*G3</f>
        <v>32</v>
      </c>
      <c r="I3" s="1">
        <f>B3+(G3-1)*C3</f>
        <v>110</v>
      </c>
      <c r="J3" s="1">
        <f>A3+(G3-1)*D3</f>
        <v>475</v>
      </c>
      <c r="K3" s="2">
        <f>16*G3/A3*1000</f>
        <v>68.817204301075265</v>
      </c>
    </row>
    <row r="4" spans="1:11" x14ac:dyDescent="0.2">
      <c r="A4" s="1">
        <v>465</v>
      </c>
      <c r="B4" s="1">
        <f>B3</f>
        <v>100</v>
      </c>
      <c r="C4" s="1">
        <f>C3</f>
        <v>10</v>
      </c>
      <c r="D4" s="1">
        <f>D3</f>
        <v>10</v>
      </c>
      <c r="E4" s="1">
        <v>32</v>
      </c>
      <c r="F4" s="1">
        <v>8</v>
      </c>
      <c r="G4" s="1">
        <f t="shared" ref="G4:G7" si="0">E4/F4</f>
        <v>4</v>
      </c>
      <c r="H4" s="1">
        <f>16*G4</f>
        <v>64</v>
      </c>
      <c r="I4" s="1">
        <f>B4+(G4-1)*C4</f>
        <v>130</v>
      </c>
      <c r="J4" s="1">
        <f>A4+(G4-1)*D4</f>
        <v>495</v>
      </c>
      <c r="K4" s="2">
        <f>H4/A4*1000</f>
        <v>137.63440860215053</v>
      </c>
    </row>
    <row r="5" spans="1:11" x14ac:dyDescent="0.2">
      <c r="A5" s="1">
        <f>A4</f>
        <v>465</v>
      </c>
      <c r="B5" s="1">
        <f>B4</f>
        <v>100</v>
      </c>
      <c r="C5" s="1">
        <f>C4</f>
        <v>10</v>
      </c>
      <c r="D5" s="1">
        <f>D4</f>
        <v>10</v>
      </c>
      <c r="E5" s="1">
        <f>E4</f>
        <v>32</v>
      </c>
      <c r="F5" s="1">
        <v>4</v>
      </c>
      <c r="G5" s="1">
        <f t="shared" si="0"/>
        <v>8</v>
      </c>
      <c r="H5" s="1">
        <f>16*G5</f>
        <v>128</v>
      </c>
      <c r="I5" s="1">
        <f>B5+(G5-1)*C5</f>
        <v>170</v>
      </c>
      <c r="J5" s="1">
        <f>A5+(G5-1)*D5</f>
        <v>535</v>
      </c>
      <c r="K5" s="2">
        <f>16*G5/A5*1000</f>
        <v>275.26881720430106</v>
      </c>
    </row>
    <row r="6" spans="1:11" x14ac:dyDescent="0.2">
      <c r="A6" s="1">
        <v>465</v>
      </c>
      <c r="B6" s="1">
        <f>B5</f>
        <v>100</v>
      </c>
      <c r="C6" s="1">
        <f>C5</f>
        <v>10</v>
      </c>
      <c r="D6" s="1">
        <f>D5</f>
        <v>10</v>
      </c>
      <c r="E6" s="1">
        <v>32</v>
      </c>
      <c r="F6" s="1">
        <v>2</v>
      </c>
      <c r="G6" s="1">
        <f t="shared" si="0"/>
        <v>16</v>
      </c>
      <c r="H6" s="1">
        <f>16*G6</f>
        <v>256</v>
      </c>
      <c r="I6" s="1">
        <f>B6+(G6-1)*C6</f>
        <v>250</v>
      </c>
      <c r="J6" s="1">
        <f>A6+(G6-1)*D6</f>
        <v>615</v>
      </c>
      <c r="K6" s="2">
        <f>H6/A6*1000</f>
        <v>550.53763440860212</v>
      </c>
    </row>
    <row r="7" spans="1:11" x14ac:dyDescent="0.2">
      <c r="A7" s="1">
        <f>A6</f>
        <v>465</v>
      </c>
      <c r="B7" s="1">
        <f>B6</f>
        <v>100</v>
      </c>
      <c r="C7" s="1">
        <f>C6</f>
        <v>10</v>
      </c>
      <c r="D7" s="1">
        <f>D6</f>
        <v>10</v>
      </c>
      <c r="E7" s="1">
        <f>E6</f>
        <v>32</v>
      </c>
      <c r="F7" s="1">
        <v>1</v>
      </c>
      <c r="G7" s="1">
        <f t="shared" si="0"/>
        <v>32</v>
      </c>
      <c r="H7" s="1">
        <f>16*G7</f>
        <v>512</v>
      </c>
      <c r="I7" s="1">
        <f>B7+(G7-1)*C7</f>
        <v>410</v>
      </c>
      <c r="J7" s="1">
        <f>A7+(G7-1)*D7</f>
        <v>775</v>
      </c>
      <c r="K7" s="2">
        <f>16*G7/A7*1000</f>
        <v>1101.0752688172042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2019-08-14T19:24:19Z</dcterms:created>
  <dcterms:modified xsi:type="dcterms:W3CDTF">2019-08-19T15:16:41Z</dcterms:modified>
</cp:coreProperties>
</file>