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9"/>
  <workbookPr defaultThemeVersion="166925"/>
  <xr:revisionPtr revIDLastSave="0" documentId="8_{F6951E49-302C-3B42-A963-F84CFCF37225}" xr6:coauthVersionLast="45" xr6:coauthVersionMax="45" xr10:uidLastSave="{00000000-0000-0000-0000-000000000000}"/>
  <bookViews>
    <workbookView xWindow="760" yWindow="760" windowWidth="24740" windowHeight="17240" firstSheet="1" activeTab="4" xr2:uid="{2B74F9CF-BAEE-6F46-ACF4-52E8CF707AC4}"/>
  </bookViews>
  <sheets>
    <sheet name="Fingerprint of 20nm cell" sheetId="1" r:id="rId1"/>
    <sheet name="Sheet6" sheetId="6" r:id="rId2"/>
    <sheet name="SubVt I-V" sheetId="3" r:id="rId3"/>
    <sheet name="VT" sheetId="4" r:id="rId4"/>
    <sheet name="TTT and PFA" sheetId="5" r:id="rId5"/>
    <sheet name="V-t, J-t" sheetId="2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3" i="6" l="1"/>
  <c r="D14" i="6" s="1"/>
  <c r="F12" i="6"/>
  <c r="E12" i="6"/>
  <c r="D3" i="6"/>
  <c r="D4" i="6" s="1"/>
  <c r="D5" i="6" s="1"/>
  <c r="D6" i="6" s="1"/>
  <c r="D7" i="6" s="1"/>
  <c r="D8" i="6" s="1"/>
  <c r="C3" i="6"/>
  <c r="C4" i="6" s="1"/>
  <c r="F2" i="6"/>
  <c r="E2" i="6"/>
  <c r="F4" i="6" l="1"/>
  <c r="C5" i="6"/>
  <c r="E4" i="6"/>
  <c r="D15" i="6"/>
  <c r="F14" i="6"/>
  <c r="E14" i="6"/>
  <c r="E3" i="6"/>
  <c r="F3" i="6"/>
  <c r="E13" i="6"/>
  <c r="F13" i="6"/>
  <c r="E5" i="6" l="1"/>
  <c r="C6" i="6"/>
  <c r="F5" i="6"/>
  <c r="D16" i="6"/>
  <c r="F15" i="6"/>
  <c r="E15" i="6"/>
  <c r="C7" i="6" l="1"/>
  <c r="F6" i="6"/>
  <c r="E6" i="6"/>
  <c r="D17" i="6"/>
  <c r="F16" i="6"/>
  <c r="E16" i="6"/>
  <c r="D18" i="6" l="1"/>
  <c r="F17" i="6"/>
  <c r="E17" i="6"/>
  <c r="C8" i="6"/>
  <c r="F7" i="6"/>
  <c r="E7" i="6"/>
  <c r="F8" i="6" l="1"/>
  <c r="E8" i="6"/>
  <c r="F18" i="6"/>
  <c r="E18" i="6"/>
</calcChain>
</file>

<file path=xl/sharedStrings.xml><?xml version="1.0" encoding="utf-8"?>
<sst xmlns="http://schemas.openxmlformats.org/spreadsheetml/2006/main" count="70" uniqueCount="59">
  <si>
    <t>PA</t>
  </si>
  <si>
    <t>PW</t>
  </si>
  <si>
    <t>Polarity</t>
  </si>
  <si>
    <r>
      <t>t</t>
    </r>
    <r>
      <rPr>
        <vertAlign val="subscript"/>
        <sz val="12"/>
        <color theme="1"/>
        <rFont val="Calibri (Body)"/>
      </rPr>
      <t>NUC</t>
    </r>
    <r>
      <rPr>
        <sz val="12"/>
        <color theme="1"/>
        <rFont val="Calibri"/>
        <family val="2"/>
        <scheme val="minor"/>
      </rPr>
      <t xml:space="preserve"> 10~200ns
t</t>
    </r>
    <r>
      <rPr>
        <vertAlign val="subscript"/>
        <sz val="12"/>
        <color theme="1"/>
        <rFont val="Calibri (Body)"/>
      </rPr>
      <t>GRO</t>
    </r>
    <r>
      <rPr>
        <sz val="12"/>
        <color theme="1"/>
        <rFont val="Calibri"/>
        <family val="2"/>
        <scheme val="minor"/>
      </rPr>
      <t xml:space="preserve"> ~ 10~50ns</t>
    </r>
  </si>
  <si>
    <r>
      <t>t</t>
    </r>
    <r>
      <rPr>
        <vertAlign val="subscript"/>
        <sz val="12"/>
        <color theme="1"/>
        <rFont val="Calibri (Body)"/>
      </rPr>
      <t>SWITCH</t>
    </r>
    <r>
      <rPr>
        <sz val="12"/>
        <color theme="1"/>
        <rFont val="Calibri (Body)"/>
      </rPr>
      <t xml:space="preserve"> 40ns</t>
    </r>
  </si>
  <si>
    <t>Element segregation impact 
material properties 
therefore thermal profile adjustment is needed</t>
  </si>
  <si>
    <t>increase Vt-I window</t>
  </si>
  <si>
    <t>correlated to In% (in SD.k*)</t>
  </si>
  <si>
    <r>
      <t>related to mass transport by electric (and/or electronic?) force @ elavated temperature
             Empirically, J</t>
    </r>
    <r>
      <rPr>
        <vertAlign val="subscript"/>
        <sz val="12"/>
        <color theme="1"/>
        <rFont val="Calibri (Body)"/>
      </rPr>
      <t>X</t>
    </r>
    <r>
      <rPr>
        <sz val="12"/>
        <color theme="1"/>
        <rFont val="Calibri"/>
        <family val="2"/>
        <scheme val="minor"/>
      </rPr>
      <t>=K</t>
    </r>
    <r>
      <rPr>
        <vertAlign val="subscript"/>
        <sz val="12"/>
        <color theme="1"/>
        <rFont val="Calibri (Body)"/>
      </rPr>
      <t>X</t>
    </r>
    <r>
      <rPr>
        <sz val="12"/>
        <color theme="1"/>
        <rFont val="Calibri"/>
        <family val="2"/>
        <scheme val="minor"/>
      </rPr>
      <t>/CD</t>
    </r>
    <r>
      <rPr>
        <vertAlign val="superscript"/>
        <sz val="12"/>
        <color theme="1"/>
        <rFont val="Calibri (Body)"/>
      </rPr>
      <t>0.5</t>
    </r>
    <r>
      <rPr>
        <sz val="12"/>
        <color theme="1"/>
        <rFont val="Calibri"/>
        <family val="2"/>
        <scheme val="minor"/>
      </rPr>
      <t xml:space="preserve">
J</t>
    </r>
    <r>
      <rPr>
        <vertAlign val="subscript"/>
        <sz val="12"/>
        <color theme="1"/>
        <rFont val="Calibri (Body)"/>
      </rPr>
      <t>MT</t>
    </r>
    <r>
      <rPr>
        <sz val="12"/>
        <color theme="1"/>
        <rFont val="Calibri"/>
        <family val="2"/>
        <scheme val="minor"/>
      </rPr>
      <t>, &gt; 11MA/cm</t>
    </r>
    <r>
      <rPr>
        <vertAlign val="superscript"/>
        <sz val="12"/>
        <color theme="1"/>
        <rFont val="Calibri (Body)"/>
      </rPr>
      <t>2</t>
    </r>
    <r>
      <rPr>
        <sz val="12"/>
        <color theme="1"/>
        <rFont val="Calibri"/>
        <family val="2"/>
        <scheme val="minor"/>
      </rPr>
      <t xml:space="preserve"> @ 20.5nm (K</t>
    </r>
    <r>
      <rPr>
        <vertAlign val="subscript"/>
        <sz val="12"/>
        <color theme="1"/>
        <rFont val="Calibri (Body)"/>
      </rPr>
      <t>MT</t>
    </r>
    <r>
      <rPr>
        <sz val="12"/>
        <color theme="1"/>
        <rFont val="Calibri"/>
        <family val="2"/>
        <scheme val="minor"/>
      </rPr>
      <t>=50)</t>
    </r>
  </si>
  <si>
    <t>SLC</t>
  </si>
  <si>
    <t>MLC</t>
  </si>
  <si>
    <t>Full Stack (PM2A3, SDdelatV12)</t>
  </si>
  <si>
    <t>unknown</t>
  </si>
  <si>
    <t>Element Segregation to produce delta Vt</t>
  </si>
  <si>
    <t xml:space="preserve">Indium </t>
  </si>
  <si>
    <t xml:space="preserve">Group III, VI moves against Group V and 
Group IV stay near neutral  </t>
  </si>
  <si>
    <t>More current less gradient
Longer Pulse stronger gradient
Continue building PFA for high onfident Data</t>
  </si>
  <si>
    <r>
      <t>High V</t>
    </r>
    <r>
      <rPr>
        <vertAlign val="subscript"/>
        <sz val="12"/>
        <color theme="1"/>
        <rFont val="Calibri (Body)"/>
      </rPr>
      <t>T</t>
    </r>
    <r>
      <rPr>
        <sz val="12"/>
        <color theme="1"/>
        <rFont val="Calibri"/>
        <family val="2"/>
        <scheme val="minor"/>
      </rPr>
      <t xml:space="preserve"> state (Low V</t>
    </r>
    <r>
      <rPr>
        <vertAlign val="subscript"/>
        <sz val="12"/>
        <color theme="1"/>
        <rFont val="Calibri (Body)"/>
      </rPr>
      <t>T</t>
    </r>
    <r>
      <rPr>
        <sz val="12"/>
        <color theme="1"/>
        <rFont val="Calibri"/>
        <family val="2"/>
        <scheme val="minor"/>
      </rPr>
      <t xml:space="preserve"> is reference) : 
     No Change or slightly increase I</t>
    </r>
    <r>
      <rPr>
        <vertAlign val="subscript"/>
        <sz val="12"/>
        <color theme="1"/>
        <rFont val="Calibri (Body)"/>
      </rPr>
      <t>0</t>
    </r>
    <r>
      <rPr>
        <sz val="12"/>
        <color theme="1"/>
        <rFont val="Calibri"/>
        <family val="2"/>
        <scheme val="minor"/>
      </rPr>
      <t>, higher STS
     carrrier injection unchanged 
     effective trap density reduced 
     Bulk PF conduction limited</t>
    </r>
  </si>
  <si>
    <r>
      <t>Correlated to thickness
V</t>
    </r>
    <r>
      <rPr>
        <vertAlign val="subscript"/>
        <sz val="12"/>
        <color theme="1"/>
        <rFont val="Calibri (Body)"/>
      </rPr>
      <t>T</t>
    </r>
    <r>
      <rPr>
        <sz val="12"/>
        <color theme="1"/>
        <rFont val="Calibri"/>
        <family val="2"/>
        <scheme val="minor"/>
      </rPr>
      <t xml:space="preserve"> (~100mV/nm), BiSM ∆V</t>
    </r>
    <r>
      <rPr>
        <vertAlign val="subscript"/>
        <sz val="12"/>
        <color theme="1"/>
        <rFont val="Calibri (Body)"/>
      </rPr>
      <t>T</t>
    </r>
    <r>
      <rPr>
        <sz val="12"/>
        <color theme="1"/>
        <rFont val="Calibri"/>
        <family val="2"/>
        <scheme val="minor"/>
      </rPr>
      <t xml:space="preserve"> shows low sensitivity (&lt; 10mV/nm).</t>
    </r>
  </si>
  <si>
    <r>
      <t>Both low and high V</t>
    </r>
    <r>
      <rPr>
        <vertAlign val="subscript"/>
        <sz val="12"/>
        <color theme="1"/>
        <rFont val="Calibri (Body)"/>
      </rPr>
      <t>T</t>
    </r>
    <r>
      <rPr>
        <sz val="12"/>
        <color theme="1"/>
        <rFont val="Calibri"/>
        <family val="2"/>
        <scheme val="minor"/>
      </rPr>
      <t xml:space="preserve"> TempCo -3~-4mV/C
BiSM ∆V</t>
    </r>
    <r>
      <rPr>
        <vertAlign val="subscript"/>
        <sz val="12"/>
        <color theme="1"/>
        <rFont val="Calibri (Body)"/>
      </rPr>
      <t>T</t>
    </r>
    <r>
      <rPr>
        <sz val="12"/>
        <color theme="1"/>
        <rFont val="Calibri"/>
        <family val="2"/>
        <scheme val="minor"/>
      </rPr>
      <t xml:space="preserve"> TempCo cancelled  </t>
    </r>
  </si>
  <si>
    <t>IEEE TRANSACTIONS ON ELECTRON DEVICES, VOL. 45, NO. 1, JANUARY 1998</t>
  </si>
  <si>
    <t>Correlation Between Two Time-Dependent
Dielectric Breakdown Measurements for the
Gate Oxides Damaged by Plasma Processing</t>
  </si>
  <si>
    <t>Koji Eriguchi and Yukiko Kosaka</t>
  </si>
  <si>
    <t>Matsushita Electronic, Kyoto.</t>
  </si>
  <si>
    <t>IEEE ELECTRON DEVICE LETTERS, VOL. 19, NO. 7, JULY 1998</t>
  </si>
  <si>
    <t>Plasma Damage Immunity of Thin Gate Oxide Grown on Very Lightly N Implanted Silicon</t>
  </si>
  <si>
    <t>K. P. Cheung, D. Misra, J. I. Colonell, C. T. Liu, Y. Ma, C. P. Chang, W. Y. C. Lai, R. Liu, and C. S. Pai</t>
  </si>
  <si>
    <t>Sub Vt</t>
  </si>
  <si>
    <t>I-V</t>
  </si>
  <si>
    <r>
      <t>V</t>
    </r>
    <r>
      <rPr>
        <b/>
        <vertAlign val="subscript"/>
        <sz val="12"/>
        <color theme="1"/>
        <rFont val="Calibri (Body)"/>
      </rPr>
      <t>T</t>
    </r>
  </si>
  <si>
    <t>F(temp)</t>
  </si>
  <si>
    <t>F(thickness)</t>
  </si>
  <si>
    <t>Composition</t>
  </si>
  <si>
    <t>Mass Transport or segregation</t>
  </si>
  <si>
    <t>Optical Properties</t>
  </si>
  <si>
    <r>
      <t>30 to 100uA to increase V</t>
    </r>
    <r>
      <rPr>
        <vertAlign val="subscript"/>
        <sz val="12"/>
        <color theme="1"/>
        <rFont val="Calibri (Body)"/>
      </rPr>
      <t>T</t>
    </r>
    <r>
      <rPr>
        <sz val="12"/>
        <color theme="1"/>
        <rFont val="Calibri"/>
        <family val="2"/>
        <scheme val="minor"/>
      </rPr>
      <t xml:space="preserve"> 
          eq. J</t>
    </r>
    <r>
      <rPr>
        <vertAlign val="subscript"/>
        <sz val="12"/>
        <color theme="1"/>
        <rFont val="Calibri (Body)"/>
      </rPr>
      <t>ME</t>
    </r>
    <r>
      <rPr>
        <sz val="12"/>
        <color theme="1"/>
        <rFont val="Calibri"/>
        <family val="2"/>
        <scheme val="minor"/>
      </rPr>
      <t xml:space="preserve"> = K</t>
    </r>
    <r>
      <rPr>
        <vertAlign val="subscript"/>
        <sz val="12"/>
        <color theme="1"/>
        <rFont val="Calibri (Body)"/>
      </rPr>
      <t>ME</t>
    </r>
    <r>
      <rPr>
        <sz val="12"/>
        <color theme="1"/>
        <rFont val="Calibri"/>
        <family val="2"/>
        <scheme val="minor"/>
      </rPr>
      <t>/CD</t>
    </r>
    <r>
      <rPr>
        <vertAlign val="superscript"/>
        <sz val="12"/>
        <color theme="1"/>
        <rFont val="Calibri (Body)"/>
      </rPr>
      <t>0.5</t>
    </r>
    <r>
      <rPr>
        <sz val="12"/>
        <color theme="1"/>
        <rFont val="Calibri"/>
        <family val="2"/>
        <scheme val="minor"/>
      </rPr>
      <t>, K</t>
    </r>
    <r>
      <rPr>
        <vertAlign val="subscript"/>
        <sz val="12"/>
        <color theme="1"/>
        <rFont val="Calibri (Body)"/>
      </rPr>
      <t>ME</t>
    </r>
    <r>
      <rPr>
        <sz val="12"/>
        <color theme="1"/>
        <rFont val="Calibri"/>
        <family val="2"/>
        <scheme val="minor"/>
      </rPr>
      <t>=33~110
    200mV (SDdeltaV12)
    400mV (SD.k2)</t>
    </r>
  </si>
  <si>
    <r>
      <t>20 to 160ns to reduce V</t>
    </r>
    <r>
      <rPr>
        <vertAlign val="subscript"/>
        <sz val="12"/>
        <color theme="1"/>
        <rFont val="Calibri (Body)"/>
      </rPr>
      <t>T</t>
    </r>
    <r>
      <rPr>
        <sz val="12"/>
        <color theme="1"/>
        <rFont val="Calibri"/>
        <family val="2"/>
        <scheme val="minor"/>
      </rPr>
      <t xml:space="preserve"> upto 300mV (SD.K2)
(low PA, larger Vt change)</t>
    </r>
  </si>
  <si>
    <r>
      <rPr>
        <strike/>
        <sz val="12"/>
        <color theme="1"/>
        <rFont val="Calibri (Body)"/>
      </rPr>
      <t>Symmetric</t>
    </r>
    <r>
      <rPr>
        <sz val="12"/>
        <color theme="1"/>
        <rFont val="Calibri (Body)"/>
      </rPr>
      <t xml:space="preserve">. </t>
    </r>
  </si>
  <si>
    <t>SD-only</t>
  </si>
  <si>
    <r>
      <t>High V</t>
    </r>
    <r>
      <rPr>
        <vertAlign val="subscript"/>
        <sz val="12"/>
        <color theme="1"/>
        <rFont val="Calibri (Body)"/>
      </rPr>
      <t>T</t>
    </r>
    <r>
      <rPr>
        <sz val="12"/>
        <color theme="1"/>
        <rFont val="Calibri"/>
        <family val="2"/>
        <scheme val="minor"/>
      </rPr>
      <t xml:space="preserve"> state (Low V</t>
    </r>
    <r>
      <rPr>
        <vertAlign val="subscript"/>
        <sz val="12"/>
        <color theme="1"/>
        <rFont val="Calibri (Body)"/>
      </rPr>
      <t>T</t>
    </r>
    <r>
      <rPr>
        <sz val="12"/>
        <color theme="1"/>
        <rFont val="Calibri"/>
        <family val="2"/>
        <scheme val="minor"/>
      </rPr>
      <t xml:space="preserve"> is reference) : 
     reduce I</t>
    </r>
    <r>
      <rPr>
        <vertAlign val="subscript"/>
        <sz val="12"/>
        <color theme="1"/>
        <rFont val="Calibri (Body)"/>
      </rPr>
      <t>0</t>
    </r>
    <r>
      <rPr>
        <sz val="12"/>
        <color theme="1"/>
        <rFont val="Calibri"/>
        <family val="2"/>
        <scheme val="minor"/>
      </rPr>
      <t>, nearly the same STS
     carrrier injection reduce (E</t>
    </r>
    <r>
      <rPr>
        <vertAlign val="subscript"/>
        <sz val="12"/>
        <color theme="1"/>
        <rFont val="Calibri (Body)"/>
      </rPr>
      <t>0</t>
    </r>
    <r>
      <rPr>
        <sz val="12"/>
        <color theme="1"/>
        <rFont val="Calibri"/>
        <family val="2"/>
        <scheme val="minor"/>
      </rPr>
      <t xml:space="preserve"> higher)
     trap density remains
     Bulk PF conduction limited</t>
    </r>
  </si>
  <si>
    <r>
      <t>High PA (Low PA is reference) : 
     reduce I</t>
    </r>
    <r>
      <rPr>
        <vertAlign val="subscript"/>
        <sz val="12"/>
        <color theme="1"/>
        <rFont val="Calibri (Body)"/>
      </rPr>
      <t>0</t>
    </r>
    <r>
      <rPr>
        <sz val="12"/>
        <color theme="1"/>
        <rFont val="Calibri"/>
        <family val="2"/>
        <scheme val="minor"/>
      </rPr>
      <t>, nearly the same STS
     carrrier injection reduce (E</t>
    </r>
    <r>
      <rPr>
        <vertAlign val="subscript"/>
        <sz val="12"/>
        <color theme="1"/>
        <rFont val="Calibri (Body)"/>
      </rPr>
      <t>0</t>
    </r>
    <r>
      <rPr>
        <sz val="12"/>
        <color theme="1"/>
        <rFont val="Calibri"/>
        <family val="2"/>
        <scheme val="minor"/>
      </rPr>
      <t xml:space="preserve"> higher)
     trap density remains
     Bulk PF conduction limited
PW dependency pending analysis</t>
    </r>
  </si>
  <si>
    <r>
      <t>V</t>
    </r>
    <r>
      <rPr>
        <vertAlign val="subscript"/>
        <sz val="12"/>
        <color theme="1"/>
        <rFont val="Calibri (Body)"/>
      </rPr>
      <t>T</t>
    </r>
    <r>
      <rPr>
        <sz val="12"/>
        <color theme="1"/>
        <rFont val="Calibri"/>
        <family val="2"/>
        <scheme val="minor"/>
      </rPr>
      <t>: Similar to SLC low V</t>
    </r>
    <r>
      <rPr>
        <vertAlign val="subscript"/>
        <sz val="12"/>
        <color theme="1"/>
        <rFont val="Calibri (Body)"/>
      </rPr>
      <t>T</t>
    </r>
    <r>
      <rPr>
        <sz val="12"/>
        <color theme="1"/>
        <rFont val="Calibri"/>
        <family val="2"/>
        <scheme val="minor"/>
      </rPr>
      <t xml:space="preserve"> state, 
    E</t>
    </r>
    <r>
      <rPr>
        <vertAlign val="subscript"/>
        <sz val="12"/>
        <color theme="1"/>
        <rFont val="Calibri (Body)"/>
      </rPr>
      <t>A</t>
    </r>
    <r>
      <rPr>
        <sz val="12"/>
        <color theme="1"/>
        <rFont val="Calibri"/>
        <family val="2"/>
        <scheme val="minor"/>
      </rPr>
      <t xml:space="preserve"> are identical corss amplitude 
                 (or slightly increase)
    modify carrier injection 
    Lessor of changing PF emission process </t>
    </r>
  </si>
  <si>
    <t>Thickness Independent by PA @ the same PW or
                                              PW @ the same PA</t>
  </si>
  <si>
    <t>Electrical Stimuli</t>
  </si>
  <si>
    <r>
      <t>related to Phase change at elavated temperature by joule heating  
             Empirically, J</t>
    </r>
    <r>
      <rPr>
        <vertAlign val="subscript"/>
        <sz val="12"/>
        <color theme="1"/>
        <rFont val="Calibri (Body)"/>
      </rPr>
      <t>X</t>
    </r>
    <r>
      <rPr>
        <sz val="12"/>
        <color theme="1"/>
        <rFont val="Calibri"/>
        <family val="2"/>
        <scheme val="minor"/>
      </rPr>
      <t>=K</t>
    </r>
    <r>
      <rPr>
        <vertAlign val="subscript"/>
        <sz val="12"/>
        <color theme="1"/>
        <rFont val="Calibri (Body)"/>
      </rPr>
      <t>X</t>
    </r>
    <r>
      <rPr>
        <sz val="12"/>
        <color theme="1"/>
        <rFont val="Calibri"/>
        <family val="2"/>
        <scheme val="minor"/>
      </rPr>
      <t>/CD</t>
    </r>
    <r>
      <rPr>
        <vertAlign val="superscript"/>
        <sz val="12"/>
        <color theme="1"/>
        <rFont val="Calibri (Body)"/>
      </rPr>
      <t>0.5</t>
    </r>
    <r>
      <rPr>
        <sz val="12"/>
        <color theme="1"/>
        <rFont val="Calibri"/>
        <family val="2"/>
        <scheme val="minor"/>
      </rPr>
      <t xml:space="preserve">
J</t>
    </r>
    <r>
      <rPr>
        <vertAlign val="subscript"/>
        <sz val="12"/>
        <color theme="1"/>
        <rFont val="Calibri (Body)"/>
      </rPr>
      <t>RST</t>
    </r>
    <r>
      <rPr>
        <sz val="12"/>
        <color theme="1"/>
        <rFont val="Calibri"/>
        <family val="2"/>
        <scheme val="minor"/>
      </rPr>
      <t>, ~ 29MA/cm</t>
    </r>
    <r>
      <rPr>
        <vertAlign val="superscript"/>
        <sz val="12"/>
        <color theme="1"/>
        <rFont val="Calibri (Body)"/>
      </rPr>
      <t>2</t>
    </r>
    <r>
      <rPr>
        <sz val="12"/>
        <color theme="1"/>
        <rFont val="Calibri"/>
        <family val="2"/>
        <scheme val="minor"/>
      </rPr>
      <t xml:space="preserve"> @ 20.5nm (KSAT=130) 120uA
J</t>
    </r>
    <r>
      <rPr>
        <vertAlign val="subscript"/>
        <sz val="12"/>
        <color theme="1"/>
        <rFont val="Calibri (Body)"/>
      </rPr>
      <t>SAT</t>
    </r>
    <r>
      <rPr>
        <sz val="12"/>
        <color theme="1"/>
        <rFont val="Calibri"/>
        <family val="2"/>
        <scheme val="minor"/>
      </rPr>
      <t>, ~ 25MA/cm</t>
    </r>
    <r>
      <rPr>
        <vertAlign val="superscript"/>
        <sz val="12"/>
        <color theme="1"/>
        <rFont val="Calibri (Body)"/>
      </rPr>
      <t>2</t>
    </r>
    <r>
      <rPr>
        <sz val="12"/>
        <color theme="1"/>
        <rFont val="Calibri"/>
        <family val="2"/>
        <scheme val="minor"/>
      </rPr>
      <t xml:space="preserve"> @ 20.5nm (K</t>
    </r>
    <r>
      <rPr>
        <vertAlign val="subscript"/>
        <sz val="12"/>
        <color theme="1"/>
        <rFont val="Calibri (Body)"/>
      </rPr>
      <t>SAT</t>
    </r>
    <r>
      <rPr>
        <sz val="12"/>
        <color theme="1"/>
        <rFont val="Calibri"/>
        <family val="2"/>
        <scheme val="minor"/>
      </rPr>
      <t>=113) 105uA
J</t>
    </r>
    <r>
      <rPr>
        <vertAlign val="subscript"/>
        <sz val="12"/>
        <color theme="1"/>
        <rFont val="Calibri (Body)"/>
      </rPr>
      <t>MELT</t>
    </r>
    <r>
      <rPr>
        <sz val="12"/>
        <color theme="1"/>
        <rFont val="Calibri"/>
        <family val="2"/>
        <scheme val="minor"/>
      </rPr>
      <t>, ~ 18MA/cm</t>
    </r>
    <r>
      <rPr>
        <vertAlign val="superscript"/>
        <sz val="12"/>
        <color theme="1"/>
        <rFont val="Calibri (Body)"/>
      </rPr>
      <t>2</t>
    </r>
    <r>
      <rPr>
        <sz val="12"/>
        <color theme="1"/>
        <rFont val="Calibri"/>
        <family val="2"/>
        <scheme val="minor"/>
      </rPr>
      <t xml:space="preserve"> @ 20.5nm (K</t>
    </r>
    <r>
      <rPr>
        <vertAlign val="subscript"/>
        <sz val="12"/>
        <color theme="1"/>
        <rFont val="Calibri (Body)"/>
      </rPr>
      <t>MELT</t>
    </r>
    <r>
      <rPr>
        <sz val="12"/>
        <color theme="1"/>
        <rFont val="Calibri"/>
        <family val="2"/>
        <scheme val="minor"/>
      </rPr>
      <t>=81) 75uA
J</t>
    </r>
    <r>
      <rPr>
        <vertAlign val="subscript"/>
        <sz val="12"/>
        <color theme="1"/>
        <rFont val="Calibri (Body)"/>
      </rPr>
      <t>GRO</t>
    </r>
    <r>
      <rPr>
        <sz val="12"/>
        <color theme="1"/>
        <rFont val="Calibri"/>
        <family val="2"/>
        <scheme val="minor"/>
      </rPr>
      <t>, ~ 15MA/cm</t>
    </r>
    <r>
      <rPr>
        <vertAlign val="superscript"/>
        <sz val="12"/>
        <color theme="1"/>
        <rFont val="Calibri (Body)"/>
      </rPr>
      <t>2</t>
    </r>
    <r>
      <rPr>
        <sz val="12"/>
        <color theme="1"/>
        <rFont val="Calibri"/>
        <family val="2"/>
        <scheme val="minor"/>
      </rPr>
      <t xml:space="preserve"> @ 20.5nm (K</t>
    </r>
    <r>
      <rPr>
        <vertAlign val="subscript"/>
        <sz val="12"/>
        <color theme="1"/>
        <rFont val="Calibri (Body)"/>
      </rPr>
      <t>GRO</t>
    </r>
    <r>
      <rPr>
        <sz val="12"/>
        <color theme="1"/>
        <rFont val="Calibri"/>
        <family val="2"/>
        <scheme val="minor"/>
      </rPr>
      <t>=70) 65uA
J</t>
    </r>
    <r>
      <rPr>
        <vertAlign val="subscript"/>
        <sz val="12"/>
        <color theme="1"/>
        <rFont val="Calibri (Body)"/>
      </rPr>
      <t>G</t>
    </r>
    <r>
      <rPr>
        <sz val="12"/>
        <color theme="1"/>
        <rFont val="Calibri"/>
        <family val="2"/>
        <scheme val="minor"/>
      </rPr>
      <t>, ~ 13MA/cm</t>
    </r>
    <r>
      <rPr>
        <vertAlign val="superscript"/>
        <sz val="12"/>
        <color theme="1"/>
        <rFont val="Calibri (Body)"/>
      </rPr>
      <t>2</t>
    </r>
    <r>
      <rPr>
        <sz val="12"/>
        <color theme="1"/>
        <rFont val="Calibri"/>
        <family val="2"/>
        <scheme val="minor"/>
      </rPr>
      <t xml:space="preserve"> @ 20.5nm (K</t>
    </r>
    <r>
      <rPr>
        <vertAlign val="subscript"/>
        <sz val="12"/>
        <color theme="1"/>
        <rFont val="Calibri (Body)"/>
      </rPr>
      <t>G</t>
    </r>
    <r>
      <rPr>
        <sz val="12"/>
        <color theme="1"/>
        <rFont val="Calibri"/>
        <family val="2"/>
        <scheme val="minor"/>
      </rPr>
      <t xml:space="preserve">=60) 56uA
</t>
    </r>
    <r>
      <rPr>
        <sz val="12"/>
        <color theme="1"/>
        <rFont val="Calibri (Body)"/>
      </rPr>
      <t>J</t>
    </r>
    <r>
      <rPr>
        <vertAlign val="subscript"/>
        <sz val="12"/>
        <color theme="1"/>
        <rFont val="Calibri (Body)"/>
      </rPr>
      <t>NUC</t>
    </r>
    <r>
      <rPr>
        <sz val="12"/>
        <color theme="1"/>
        <rFont val="Calibri"/>
        <family val="2"/>
        <scheme val="minor"/>
      </rPr>
      <t>~ 6MA/cm</t>
    </r>
    <r>
      <rPr>
        <vertAlign val="superscript"/>
        <sz val="12"/>
        <color theme="1"/>
        <rFont val="Calibri (Body)"/>
      </rPr>
      <t>2</t>
    </r>
    <r>
      <rPr>
        <sz val="12"/>
        <color theme="1"/>
        <rFont val="Calibri"/>
        <family val="2"/>
        <scheme val="minor"/>
      </rPr>
      <t xml:space="preserve"> @ 20.5nm (K</t>
    </r>
    <r>
      <rPr>
        <vertAlign val="subscript"/>
        <sz val="12"/>
        <color theme="1"/>
        <rFont val="Calibri (Body)"/>
      </rPr>
      <t>NUC</t>
    </r>
    <r>
      <rPr>
        <sz val="12"/>
        <color theme="1"/>
        <rFont val="Calibri"/>
        <family val="2"/>
        <scheme val="minor"/>
      </rPr>
      <t>=27) 25uA</t>
    </r>
  </si>
  <si>
    <r>
      <t>J</t>
    </r>
    <r>
      <rPr>
        <vertAlign val="subscript"/>
        <sz val="12"/>
        <color theme="1"/>
        <rFont val="Calibri (Body)"/>
      </rPr>
      <t>SB</t>
    </r>
    <r>
      <rPr>
        <sz val="12"/>
        <color theme="1"/>
        <rFont val="Calibri"/>
        <family val="2"/>
        <scheme val="minor"/>
      </rPr>
      <t>~ 6MA/cm</t>
    </r>
    <r>
      <rPr>
        <vertAlign val="superscript"/>
        <sz val="12"/>
        <color theme="1"/>
        <rFont val="Calibri (Body)"/>
      </rPr>
      <t>2</t>
    </r>
    <r>
      <rPr>
        <sz val="12"/>
        <color theme="1"/>
        <rFont val="Calibri"/>
        <family val="2"/>
        <scheme val="minor"/>
      </rPr>
      <t xml:space="preserve"> @ 20.5nm (K</t>
    </r>
    <r>
      <rPr>
        <vertAlign val="subscript"/>
        <sz val="12"/>
        <color theme="1"/>
        <rFont val="Calibri (Body)"/>
      </rPr>
      <t>SB</t>
    </r>
    <r>
      <rPr>
        <sz val="12"/>
        <color theme="1"/>
        <rFont val="Calibri"/>
        <family val="2"/>
        <scheme val="minor"/>
      </rPr>
      <t>=27) 25uA</t>
    </r>
  </si>
  <si>
    <t>CD</t>
  </si>
  <si>
    <t>K</t>
  </si>
  <si>
    <t>J</t>
  </si>
  <si>
    <t>I</t>
  </si>
  <si>
    <t>Set back</t>
  </si>
  <si>
    <t>nucleation</t>
  </si>
  <si>
    <t>Glass transition</t>
  </si>
  <si>
    <t>Growth</t>
  </si>
  <si>
    <t>Melt</t>
  </si>
  <si>
    <t>Saturation</t>
  </si>
  <si>
    <t>Reset</t>
  </si>
  <si>
    <t>n</t>
  </si>
  <si>
    <r>
      <t>Low VT: exhibits T-assisted PF emission different from onset of positive feedback (threshold)
high VT: STS curves collapse to on to bias nomalilized to VT plots  --  Log(I)-[V/V</t>
    </r>
    <r>
      <rPr>
        <vertAlign val="subscript"/>
        <sz val="12"/>
        <color theme="1"/>
        <rFont val="Calibri (Body)"/>
      </rPr>
      <t>T</t>
    </r>
    <r>
      <rPr>
        <sz val="12"/>
        <color theme="1"/>
        <rFont val="Calibri"/>
        <family val="2"/>
        <scheme val="minor"/>
      </rPr>
      <t>]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</si>
</sst>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2"/>
      <color theme="1"/>
      <name val="Calibri"/>
      <family val="2"/>
      <scheme val="minor"/>
    </font>
    <font>
      <vertAlign val="subscript"/>
      <sz val="12"/>
      <color theme="1"/>
      <name val="Calibri (Body)"/>
    </font>
    <font>
      <sz val="12"/>
      <color theme="1"/>
      <name val="Calibri (Body)"/>
    </font>
    <font>
      <vertAlign val="superscript"/>
      <sz val="12"/>
      <color theme="1"/>
      <name val="Calibri (Body)"/>
    </font>
    <font>
      <b/>
      <sz val="12"/>
      <color theme="1"/>
      <name val="Calibri"/>
      <family val="2"/>
      <scheme val="minor"/>
    </font>
    <font>
      <b/>
      <vertAlign val="subscript"/>
      <sz val="12"/>
      <color theme="1"/>
      <name val="Calibri (Body)"/>
    </font>
    <font>
      <strike/>
      <sz val="12"/>
      <color theme="1"/>
      <name val="Calibri (Body)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2" fontId="0" fillId="0" borderId="0" xfId="0" applyNumberForma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indent="1"/>
    </xf>
    <xf numFmtId="0" fontId="4" fillId="0" borderId="0" xfId="0" applyFont="1" applyAlignment="1">
      <alignment vertical="center"/>
    </xf>
    <xf numFmtId="0" fontId="0" fillId="0" borderId="0" xfId="0" applyAlignment="1">
      <alignment horizontal="left" vertical="center" wrapText="1" indent="1"/>
    </xf>
    <xf numFmtId="0" fontId="0" fillId="0" borderId="0" xfId="0" applyAlignment="1"/>
    <xf numFmtId="0" fontId="0" fillId="2" borderId="0" xfId="0" applyFill="1"/>
    <xf numFmtId="0" fontId="2" fillId="0" borderId="0" xfId="0" applyFont="1" applyAlignment="1">
      <alignment vertical="center"/>
    </xf>
    <xf numFmtId="1" fontId="0" fillId="0" borderId="0" xfId="0" applyNumberFormat="1"/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emf"/><Relationship Id="rId2" Type="http://schemas.openxmlformats.org/officeDocument/2006/relationships/image" Target="../media/image5.emf"/><Relationship Id="rId1" Type="http://schemas.openxmlformats.org/officeDocument/2006/relationships/image" Target="../media/image4.emf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8.png"/><Relationship Id="rId1" Type="http://schemas.openxmlformats.org/officeDocument/2006/relationships/image" Target="../media/image7.emf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1.png"/><Relationship Id="rId1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36</xdr:row>
      <xdr:rowOff>0</xdr:rowOff>
    </xdr:from>
    <xdr:to>
      <xdr:col>14</xdr:col>
      <xdr:colOff>635000</xdr:colOff>
      <xdr:row>69</xdr:row>
      <xdr:rowOff>152400</xdr:rowOff>
    </xdr:to>
    <xdr:pic>
      <xdr:nvPicPr>
        <xdr:cNvPr id="50" name="Picture 49">
          <a:extLst>
            <a:ext uri="{FF2B5EF4-FFF2-40B4-BE49-F238E27FC236}">
              <a16:creationId xmlns:a16="http://schemas.microsoft.com/office/drawing/2014/main" id="{630AE257-9238-6C48-8B1D-C8F6CD35F9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410200"/>
          <a:ext cx="12192000" cy="6858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72</xdr:row>
      <xdr:rowOff>0</xdr:rowOff>
    </xdr:from>
    <xdr:to>
      <xdr:col>14</xdr:col>
      <xdr:colOff>635000</xdr:colOff>
      <xdr:row>105</xdr:row>
      <xdr:rowOff>152400</xdr:rowOff>
    </xdr:to>
    <xdr:pic>
      <xdr:nvPicPr>
        <xdr:cNvPr id="51" name="Picture 50">
          <a:extLst>
            <a:ext uri="{FF2B5EF4-FFF2-40B4-BE49-F238E27FC236}">
              <a16:creationId xmlns:a16="http://schemas.microsoft.com/office/drawing/2014/main" id="{70B2BD0E-E91D-314D-84E5-31B3ED9BBB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2725400"/>
          <a:ext cx="12192000" cy="6858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14</xdr:col>
      <xdr:colOff>635000</xdr:colOff>
      <xdr:row>33</xdr:row>
      <xdr:rowOff>152400</xdr:rowOff>
    </xdr:to>
    <xdr:pic>
      <xdr:nvPicPr>
        <xdr:cNvPr id="52" name="Picture 51">
          <a:extLst>
            <a:ext uri="{FF2B5EF4-FFF2-40B4-BE49-F238E27FC236}">
              <a16:creationId xmlns:a16="http://schemas.microsoft.com/office/drawing/2014/main" id="{9442AC70-F0B4-274E-A24B-E5385378A2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5003800"/>
          <a:ext cx="12192000" cy="6858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14</xdr:col>
      <xdr:colOff>635000</xdr:colOff>
      <xdr:row>33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6524C7D-E16D-FD46-9495-10A07EBA95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2192000" cy="6858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35</xdr:row>
      <xdr:rowOff>0</xdr:rowOff>
    </xdr:from>
    <xdr:to>
      <xdr:col>14</xdr:col>
      <xdr:colOff>635000</xdr:colOff>
      <xdr:row>68</xdr:row>
      <xdr:rowOff>152400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7D04D73-B638-6C41-84F0-BAAE3791B5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7112000"/>
          <a:ext cx="12192000" cy="6858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71</xdr:row>
      <xdr:rowOff>0</xdr:rowOff>
    </xdr:from>
    <xdr:to>
      <xdr:col>14</xdr:col>
      <xdr:colOff>635000</xdr:colOff>
      <xdr:row>104</xdr:row>
      <xdr:rowOff>152400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A3F5D06-C844-C24A-962C-312388817D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14427200"/>
          <a:ext cx="12192000" cy="6858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14</xdr:col>
      <xdr:colOff>635000</xdr:colOff>
      <xdr:row>33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FD367A9-EB31-2D4C-AF4A-2D6F23C845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2192000" cy="6858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35</xdr:row>
      <xdr:rowOff>0</xdr:rowOff>
    </xdr:from>
    <xdr:to>
      <xdr:col>14</xdr:col>
      <xdr:colOff>625928</xdr:colOff>
      <xdr:row>68</xdr:row>
      <xdr:rowOff>175002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A218B82-678B-459A-8DA7-8C8BFC10A7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7143750"/>
          <a:ext cx="12246428" cy="691053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70</xdr:row>
      <xdr:rowOff>0</xdr:rowOff>
    </xdr:from>
    <xdr:to>
      <xdr:col>14</xdr:col>
      <xdr:colOff>625928</xdr:colOff>
      <xdr:row>103</xdr:row>
      <xdr:rowOff>163286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8DF5AA34-23E7-4A55-9FFD-C75CF07796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14287500"/>
          <a:ext cx="12246428" cy="689882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24</xdr:row>
      <xdr:rowOff>0</xdr:rowOff>
    </xdr:from>
    <xdr:to>
      <xdr:col>6</xdr:col>
      <xdr:colOff>177800</xdr:colOff>
      <xdr:row>40</xdr:row>
      <xdr:rowOff>63500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8FEC3F6-F29C-2148-B8E9-EC6352D682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5500" y="4876800"/>
          <a:ext cx="4305300" cy="33147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6</xdr:col>
      <xdr:colOff>254000</xdr:colOff>
      <xdr:row>18</xdr:row>
      <xdr:rowOff>88900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E4DC944-CD63-514E-83CA-543358AD5D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25500" y="812800"/>
          <a:ext cx="4381500" cy="2933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E977CD-A887-0341-BDD6-0F2E5E4D8B33}">
  <dimension ref="A1:E21"/>
  <sheetViews>
    <sheetView zoomScale="120" zoomScaleNormal="12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E6" sqref="E6"/>
    </sheetView>
  </sheetViews>
  <sheetFormatPr baseColWidth="10" defaultColWidth="10.83203125" defaultRowHeight="16"/>
  <cols>
    <col min="1" max="1" width="17.1640625" style="1" bestFit="1" customWidth="1"/>
    <col min="2" max="5" width="40.83203125" style="1" customWidth="1"/>
    <col min="6" max="16384" width="10.83203125" style="1"/>
  </cols>
  <sheetData>
    <row r="1" spans="1:5">
      <c r="B1" s="12" t="s">
        <v>11</v>
      </c>
      <c r="C1" s="12"/>
      <c r="D1" s="12" t="s">
        <v>38</v>
      </c>
      <c r="E1" s="12"/>
    </row>
    <row r="2" spans="1:5">
      <c r="B2" s="4" t="s">
        <v>9</v>
      </c>
      <c r="C2" s="4" t="s">
        <v>10</v>
      </c>
      <c r="D2" s="4" t="s">
        <v>9</v>
      </c>
      <c r="E2" s="4" t="s">
        <v>10</v>
      </c>
    </row>
    <row r="3" spans="1:5">
      <c r="A3" s="6" t="s">
        <v>43</v>
      </c>
      <c r="B3" s="4"/>
      <c r="C3" s="4"/>
      <c r="D3" s="4"/>
      <c r="E3" s="4"/>
    </row>
    <row r="4" spans="1:5" ht="181">
      <c r="A4" s="5" t="s">
        <v>0</v>
      </c>
      <c r="B4" s="2" t="s">
        <v>44</v>
      </c>
      <c r="C4" s="2" t="s">
        <v>45</v>
      </c>
      <c r="D4" s="2" t="s">
        <v>8</v>
      </c>
      <c r="E4" s="2" t="s">
        <v>35</v>
      </c>
    </row>
    <row r="5" spans="1:5" ht="38">
      <c r="A5" s="5" t="s">
        <v>1</v>
      </c>
      <c r="B5" s="2" t="s">
        <v>3</v>
      </c>
      <c r="C5" s="2"/>
      <c r="D5" s="1" t="s">
        <v>4</v>
      </c>
      <c r="E5" s="2" t="s">
        <v>36</v>
      </c>
    </row>
    <row r="6" spans="1:5" ht="51">
      <c r="A6" s="5" t="s">
        <v>2</v>
      </c>
      <c r="B6" s="2" t="s">
        <v>5</v>
      </c>
      <c r="C6" s="2" t="s">
        <v>12</v>
      </c>
      <c r="D6" s="1" t="s">
        <v>13</v>
      </c>
      <c r="E6" s="10" t="s">
        <v>37</v>
      </c>
    </row>
    <row r="8" spans="1:5">
      <c r="A8" s="6" t="s">
        <v>27</v>
      </c>
      <c r="B8" s="3"/>
      <c r="C8" s="3"/>
    </row>
    <row r="9" spans="1:5" ht="106">
      <c r="A9" s="7" t="s">
        <v>28</v>
      </c>
      <c r="B9" s="2" t="s">
        <v>17</v>
      </c>
      <c r="D9" s="2" t="s">
        <v>39</v>
      </c>
      <c r="E9" s="2" t="s">
        <v>40</v>
      </c>
    </row>
    <row r="10" spans="1:5" ht="89">
      <c r="A10" s="7" t="s">
        <v>30</v>
      </c>
      <c r="B10" s="2"/>
      <c r="D10" s="2" t="s">
        <v>58</v>
      </c>
      <c r="E10" s="2" t="s">
        <v>41</v>
      </c>
    </row>
    <row r="11" spans="1:5" ht="18">
      <c r="A11" s="6" t="s">
        <v>29</v>
      </c>
      <c r="B11" s="2"/>
      <c r="D11" s="2"/>
    </row>
    <row r="12" spans="1:5" ht="68">
      <c r="A12" s="7" t="s">
        <v>31</v>
      </c>
      <c r="B12" s="3"/>
      <c r="C12" s="3"/>
      <c r="D12" s="2" t="s">
        <v>18</v>
      </c>
      <c r="E12" s="2" t="s">
        <v>42</v>
      </c>
    </row>
    <row r="13" spans="1:5" ht="38">
      <c r="A13" s="7" t="s">
        <v>30</v>
      </c>
      <c r="B13" s="3"/>
      <c r="C13" s="3"/>
      <c r="D13" s="2" t="s">
        <v>19</v>
      </c>
    </row>
    <row r="14" spans="1:5">
      <c r="A14" s="6"/>
      <c r="B14" s="3"/>
      <c r="C14" s="3"/>
    </row>
    <row r="15" spans="1:5">
      <c r="A15" s="6"/>
      <c r="B15" s="3"/>
      <c r="C15" s="3"/>
    </row>
    <row r="16" spans="1:5">
      <c r="A16" s="6" t="s">
        <v>32</v>
      </c>
      <c r="B16" s="3"/>
      <c r="C16" s="3"/>
    </row>
    <row r="17" spans="1:5">
      <c r="A17" s="5" t="s">
        <v>14</v>
      </c>
      <c r="B17" s="3" t="s">
        <v>6</v>
      </c>
      <c r="C17" s="3"/>
      <c r="D17" s="1" t="s">
        <v>7</v>
      </c>
      <c r="E17" s="1" t="s">
        <v>7</v>
      </c>
    </row>
    <row r="19" spans="1:5" ht="51">
      <c r="A19" s="7" t="s">
        <v>33</v>
      </c>
      <c r="D19" s="2" t="s">
        <v>15</v>
      </c>
      <c r="E19" s="2" t="s">
        <v>16</v>
      </c>
    </row>
    <row r="21" spans="1:5">
      <c r="A21" s="6" t="s">
        <v>34</v>
      </c>
    </row>
  </sheetData>
  <mergeCells count="2">
    <mergeCell ref="B1:C1"/>
    <mergeCell ref="D1:E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8E7F2B-3ADE-8648-A0E0-721A2444BBAA}">
  <dimension ref="A1:F18"/>
  <sheetViews>
    <sheetView workbookViewId="0">
      <selection activeCell="C25" sqref="C25"/>
    </sheetView>
  </sheetViews>
  <sheetFormatPr baseColWidth="10" defaultColWidth="10.83203125" defaultRowHeight="16"/>
  <cols>
    <col min="1" max="1" width="14" bestFit="1" customWidth="1"/>
  </cols>
  <sheetData>
    <row r="1" spans="1:6">
      <c r="B1" t="s">
        <v>47</v>
      </c>
      <c r="C1" t="s">
        <v>46</v>
      </c>
      <c r="D1" t="s">
        <v>57</v>
      </c>
      <c r="E1" t="s">
        <v>48</v>
      </c>
      <c r="F1" t="s">
        <v>49</v>
      </c>
    </row>
    <row r="2" spans="1:6">
      <c r="A2" t="s">
        <v>56</v>
      </c>
      <c r="B2">
        <v>130</v>
      </c>
      <c r="C2">
        <v>20.5</v>
      </c>
      <c r="D2">
        <v>1.5</v>
      </c>
      <c r="E2" s="11">
        <f t="shared" ref="E2:E8" si="0">B2*C2^(D2-2)</f>
        <v>28.712196779460101</v>
      </c>
      <c r="F2" s="11">
        <f t="shared" ref="F2:F8" si="1">B2/100*C2^D2</f>
        <v>120.66300696568115</v>
      </c>
    </row>
    <row r="3" spans="1:6">
      <c r="A3" t="s">
        <v>55</v>
      </c>
      <c r="B3">
        <v>113</v>
      </c>
      <c r="C3">
        <f>C2</f>
        <v>20.5</v>
      </c>
      <c r="D3">
        <f>D2</f>
        <v>1.5</v>
      </c>
      <c r="E3" s="11">
        <f t="shared" si="0"/>
        <v>24.957524892915316</v>
      </c>
      <c r="F3" s="11">
        <f t="shared" si="1"/>
        <v>104.88399836247667</v>
      </c>
    </row>
    <row r="4" spans="1:6">
      <c r="A4" t="s">
        <v>54</v>
      </c>
      <c r="B4">
        <v>81</v>
      </c>
      <c r="C4">
        <f t="shared" ref="C4:C7" si="2">C3</f>
        <v>20.5</v>
      </c>
      <c r="D4">
        <f t="shared" ref="D4:D8" si="3">D3</f>
        <v>1.5</v>
      </c>
      <c r="E4" s="11">
        <f t="shared" si="0"/>
        <v>17.889907224125139</v>
      </c>
      <c r="F4" s="11">
        <f t="shared" si="1"/>
        <v>75.182335109385946</v>
      </c>
    </row>
    <row r="5" spans="1:6">
      <c r="A5" t="s">
        <v>53</v>
      </c>
      <c r="B5">
        <v>70</v>
      </c>
      <c r="C5">
        <f t="shared" si="2"/>
        <v>20.5</v>
      </c>
      <c r="D5">
        <f t="shared" si="3"/>
        <v>1.5</v>
      </c>
      <c r="E5" s="11">
        <f t="shared" si="0"/>
        <v>15.460413650478515</v>
      </c>
      <c r="F5" s="11">
        <f t="shared" si="1"/>
        <v>64.972388366135988</v>
      </c>
    </row>
    <row r="6" spans="1:6">
      <c r="A6" t="s">
        <v>52</v>
      </c>
      <c r="B6">
        <v>60</v>
      </c>
      <c r="C6">
        <f t="shared" si="2"/>
        <v>20.5</v>
      </c>
      <c r="D6">
        <f t="shared" si="3"/>
        <v>1.5</v>
      </c>
      <c r="E6" s="11">
        <f t="shared" si="0"/>
        <v>13.251783128981584</v>
      </c>
      <c r="F6" s="11">
        <f t="shared" si="1"/>
        <v>55.690618599545139</v>
      </c>
    </row>
    <row r="7" spans="1:6">
      <c r="A7" t="s">
        <v>51</v>
      </c>
      <c r="B7">
        <v>27</v>
      </c>
      <c r="C7">
        <f t="shared" si="2"/>
        <v>20.5</v>
      </c>
      <c r="D7">
        <f t="shared" si="3"/>
        <v>1.5</v>
      </c>
      <c r="E7" s="11">
        <f t="shared" si="0"/>
        <v>5.963302408041713</v>
      </c>
      <c r="F7" s="11">
        <f t="shared" si="1"/>
        <v>25.060778369795315</v>
      </c>
    </row>
    <row r="8" spans="1:6">
      <c r="A8" t="s">
        <v>50</v>
      </c>
      <c r="B8">
        <v>27</v>
      </c>
      <c r="C8">
        <f t="shared" ref="C8" si="4">C7</f>
        <v>20.5</v>
      </c>
      <c r="D8">
        <f t="shared" si="3"/>
        <v>1.5</v>
      </c>
      <c r="E8" s="11">
        <f t="shared" si="0"/>
        <v>5.963302408041713</v>
      </c>
      <c r="F8" s="11">
        <f t="shared" si="1"/>
        <v>25.060778369795315</v>
      </c>
    </row>
    <row r="11" spans="1:6">
      <c r="E11" s="11"/>
      <c r="F11" s="11"/>
    </row>
    <row r="12" spans="1:6">
      <c r="A12" t="s">
        <v>56</v>
      </c>
      <c r="B12">
        <v>130</v>
      </c>
      <c r="C12">
        <v>14</v>
      </c>
      <c r="D12">
        <v>1.55</v>
      </c>
      <c r="E12" s="11">
        <f t="shared" ref="E12:E18" si="5">B12*C12^(D12-2)</f>
        <v>39.644754812463809</v>
      </c>
      <c r="F12" s="11">
        <f t="shared" ref="F12:F18" si="6">B12/100*C12^D12</f>
        <v>77.703719432429068</v>
      </c>
    </row>
    <row r="13" spans="1:6">
      <c r="A13" t="s">
        <v>55</v>
      </c>
      <c r="B13">
        <v>113</v>
      </c>
      <c r="C13">
        <v>14</v>
      </c>
      <c r="D13">
        <f>D12</f>
        <v>1.55</v>
      </c>
      <c r="E13" s="11">
        <f t="shared" si="5"/>
        <v>34.460440721603156</v>
      </c>
      <c r="F13" s="11">
        <f t="shared" si="6"/>
        <v>67.542463814342184</v>
      </c>
    </row>
    <row r="14" spans="1:6">
      <c r="A14" t="s">
        <v>54</v>
      </c>
      <c r="B14">
        <v>81</v>
      </c>
      <c r="C14">
        <v>14</v>
      </c>
      <c r="D14">
        <f t="shared" ref="D14:D18" si="7">D13</f>
        <v>1.55</v>
      </c>
      <c r="E14" s="11">
        <f t="shared" si="5"/>
        <v>24.70173184468899</v>
      </c>
      <c r="F14" s="11">
        <f t="shared" si="6"/>
        <v>48.41539441559042</v>
      </c>
    </row>
    <row r="15" spans="1:6">
      <c r="A15" t="s">
        <v>53</v>
      </c>
      <c r="B15">
        <v>70</v>
      </c>
      <c r="C15">
        <v>14</v>
      </c>
      <c r="D15">
        <f t="shared" si="7"/>
        <v>1.55</v>
      </c>
      <c r="E15" s="11">
        <f t="shared" si="5"/>
        <v>21.347175668249744</v>
      </c>
      <c r="F15" s="11">
        <f t="shared" si="6"/>
        <v>41.840464309769494</v>
      </c>
    </row>
    <row r="16" spans="1:6">
      <c r="A16" t="s">
        <v>52</v>
      </c>
      <c r="B16">
        <v>60</v>
      </c>
      <c r="C16">
        <v>14</v>
      </c>
      <c r="D16">
        <f t="shared" si="7"/>
        <v>1.55</v>
      </c>
      <c r="E16" s="11">
        <f t="shared" si="5"/>
        <v>18.297579144214065</v>
      </c>
      <c r="F16" s="11">
        <f t="shared" si="6"/>
        <v>35.863255122659567</v>
      </c>
    </row>
    <row r="17" spans="1:6">
      <c r="A17" t="s">
        <v>51</v>
      </c>
      <c r="B17">
        <v>27</v>
      </c>
      <c r="C17">
        <v>14</v>
      </c>
      <c r="D17">
        <f t="shared" si="7"/>
        <v>1.55</v>
      </c>
      <c r="E17" s="11">
        <f t="shared" si="5"/>
        <v>8.2339106148963292</v>
      </c>
      <c r="F17" s="11">
        <f t="shared" si="6"/>
        <v>16.138464805196804</v>
      </c>
    </row>
    <row r="18" spans="1:6">
      <c r="A18" t="s">
        <v>50</v>
      </c>
      <c r="B18">
        <v>27</v>
      </c>
      <c r="C18">
        <v>14</v>
      </c>
      <c r="D18">
        <f t="shared" si="7"/>
        <v>1.55</v>
      </c>
      <c r="E18" s="11">
        <f t="shared" si="5"/>
        <v>8.2339106148963292</v>
      </c>
      <c r="F18" s="11">
        <f t="shared" si="6"/>
        <v>16.138464805196804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4BE598-5D93-434A-8645-6DA0E615B78B}">
  <dimension ref="A1"/>
  <sheetViews>
    <sheetView workbookViewId="0">
      <selection activeCell="T24" sqref="T24"/>
    </sheetView>
  </sheetViews>
  <sheetFormatPr baseColWidth="10" defaultColWidth="10.83203125" defaultRowHeight="16"/>
  <cols>
    <col min="1" max="16384" width="10.83203125" style="9"/>
  </cols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DE7980-A64F-EA4F-A807-01EE002F308D}">
  <dimension ref="A1"/>
  <sheetViews>
    <sheetView topLeftCell="A82" workbookViewId="0">
      <selection activeCell="H112" sqref="H112"/>
    </sheetView>
  </sheetViews>
  <sheetFormatPr baseColWidth="10" defaultColWidth="10.83203125" defaultRowHeight="16"/>
  <cols>
    <col min="1" max="16384" width="10.83203125" style="9"/>
  </cols>
  <sheetData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F5CD0F-9CD0-1F4D-A7C9-D9A9F38CF876}">
  <dimension ref="A1"/>
  <sheetViews>
    <sheetView tabSelected="1" zoomScale="40" zoomScaleNormal="40" workbookViewId="0">
      <selection activeCell="R92" sqref="R92"/>
    </sheetView>
  </sheetViews>
  <sheetFormatPr baseColWidth="10" defaultColWidth="10.83203125" defaultRowHeight="16"/>
  <sheetData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7EFC84-ED2E-7B47-B001-7D53AC9F8C64}">
  <dimension ref="A1:A23"/>
  <sheetViews>
    <sheetView topLeftCell="A17" zoomScale="150" zoomScaleNormal="150" workbookViewId="0">
      <selection activeCell="K29" sqref="K29"/>
    </sheetView>
  </sheetViews>
  <sheetFormatPr baseColWidth="10" defaultColWidth="10.83203125" defaultRowHeight="16"/>
  <sheetData>
    <row r="1" spans="1:1">
      <c r="A1" t="s">
        <v>20</v>
      </c>
    </row>
    <row r="2" spans="1:1">
      <c r="A2" s="8" t="s">
        <v>21</v>
      </c>
    </row>
    <row r="3" spans="1:1">
      <c r="A3" t="s">
        <v>22</v>
      </c>
    </row>
    <row r="4" spans="1:1">
      <c r="A4" t="s">
        <v>23</v>
      </c>
    </row>
    <row r="21" spans="1:1">
      <c r="A21" t="s">
        <v>24</v>
      </c>
    </row>
    <row r="22" spans="1:1">
      <c r="A22" t="s">
        <v>25</v>
      </c>
    </row>
    <row r="23" spans="1:1">
      <c r="A23" t="s">
        <v>26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Fingerprint of 20nm cell</vt:lpstr>
      <vt:lpstr>Sheet6</vt:lpstr>
      <vt:lpstr>SubVt I-V</vt:lpstr>
      <vt:lpstr>VT</vt:lpstr>
      <vt:lpstr>TTT and PFA</vt:lpstr>
      <vt:lpstr>V-t, J-t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keywords>CTPClassification=CTP_NT</cp:keywords>
  <cp:lastModifiedBy>Microsoft Office User</cp:lastModifiedBy>
  <dcterms:created xsi:type="dcterms:W3CDTF">2020-02-14T15:26:33Z</dcterms:created>
  <dcterms:modified xsi:type="dcterms:W3CDTF">2020-02-27T07:54:16Z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e1df635e-4103-4a48-9f3c-93011cb2016a</vt:lpwstr>
  </property>
  <property fmtid="{D5CDD505-2E9C-101B-9397-08002B2CF9AE}" pid="3" name="CTP_TimeStamp">
    <vt:lpwstr>2020-02-23 22:56:55Z</vt:lpwstr>
  </property>
  <property fmtid="{D5CDD505-2E9C-101B-9397-08002B2CF9AE}" pid="4" name="CTP_BU">
    <vt:lpwstr>NA</vt:lpwstr>
  </property>
  <property fmtid="{D5CDD505-2E9C-101B-9397-08002B2CF9AE}" pid="5" name="CTP_IDSID">
    <vt:lpwstr>NA</vt:lpwstr>
  </property>
  <property fmtid="{D5CDD505-2E9C-101B-9397-08002B2CF9AE}" pid="6" name="CTP_WWID">
    <vt:lpwstr>NA</vt:lpwstr>
  </property>
  <property fmtid="{D5CDD505-2E9C-101B-9397-08002B2CF9AE}" pid="7" name="CTPClassification">
    <vt:lpwstr>CTP_NT</vt:lpwstr>
  </property>
</Properties>
</file>