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People/weekly/2023/"/>
    </mc:Choice>
  </mc:AlternateContent>
  <xr:revisionPtr revIDLastSave="23" documentId="8_{4601FC21-91A2-B54D-97B0-15A252FA6B13}" xr6:coauthVersionLast="47" xr6:coauthVersionMax="47" xr10:uidLastSave="{55CAD180-66A8-C541-9B7B-C505D8DCF4C5}"/>
  <bookViews>
    <workbookView xWindow="-25140" yWindow="-21600" windowWidth="38400" windowHeight="21600" xr2:uid="{3B9CBB6E-4460-4F5A-88EB-A04A2FF5F84F}"/>
  </bookViews>
  <sheets>
    <sheet name="HeadCount" sheetId="1" r:id="rId1"/>
    <sheet name="GSD" sheetId="2" r:id="rId2"/>
    <sheet name="CapEx" sheetId="3" r:id="rId3"/>
    <sheet name="Look.ups" sheetId="5" r:id="rId4"/>
  </sheets>
  <definedNames>
    <definedName name="_xlnm._FilterDatabase" localSheetId="1" hidden="1">GSD!$A$1:$K$24</definedName>
    <definedName name="_xlnm._FilterDatabase" localSheetId="0" hidden="1">HeadCount!$A$1:$K$27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G10" i="2" l="1"/>
  <c r="K10" i="2" s="1"/>
  <c r="K25" i="2" s="1"/>
  <c r="K20" i="2"/>
  <c r="K19" i="2"/>
  <c r="K5" i="2" l="1"/>
  <c r="K2" i="2"/>
  <c r="K3" i="2"/>
  <c r="K4" i="2"/>
  <c r="K6" i="2"/>
  <c r="K7" i="2" l="1"/>
  <c r="K8" i="2"/>
  <c r="K9" i="2"/>
  <c r="K21" i="2"/>
  <c r="K22" i="2"/>
  <c r="K23" i="2"/>
  <c r="K24" i="2"/>
</calcChain>
</file>

<file path=xl/sharedStrings.xml><?xml version="1.0" encoding="utf-8"?>
<sst xmlns="http://schemas.openxmlformats.org/spreadsheetml/2006/main" count="316" uniqueCount="184">
  <si>
    <t>WorkStream</t>
  </si>
  <si>
    <t>Grade</t>
  </si>
  <si>
    <t>Impact to Intel if Not Approved</t>
  </si>
  <si>
    <t>Q2</t>
  </si>
  <si>
    <t>Taiwan</t>
  </si>
  <si>
    <t>Q1</t>
  </si>
  <si>
    <t>United States</t>
  </si>
  <si>
    <t>Germany</t>
  </si>
  <si>
    <t>Work 
Stream</t>
  </si>
  <si>
    <t>MGMT</t>
  </si>
  <si>
    <t>Management</t>
  </si>
  <si>
    <t>SOI</t>
  </si>
  <si>
    <t>Strategy, Operations &amp; IP</t>
  </si>
  <si>
    <t>FTiP</t>
  </si>
  <si>
    <t>Foundry Technology in Pathfinding</t>
  </si>
  <si>
    <t>FTiD</t>
  </si>
  <si>
    <t>Foundry Technology in Development</t>
  </si>
  <si>
    <t>FTiN</t>
  </si>
  <si>
    <t>Foundry &amp; TEST in NPI</t>
  </si>
  <si>
    <t>EPAE</t>
  </si>
  <si>
    <t>External Package &amp; Assembly Engineering</t>
  </si>
  <si>
    <t>ETPP</t>
  </si>
  <si>
    <t>External Technology Platform Planning</t>
  </si>
  <si>
    <t>CQN</t>
  </si>
  <si>
    <t>Corporate Quality Network?</t>
  </si>
  <si>
    <t>Geo</t>
  </si>
  <si>
    <t>Quarter</t>
  </si>
  <si>
    <t>Priority</t>
  </si>
  <si>
    <t>High</t>
  </si>
  <si>
    <t>Med</t>
  </si>
  <si>
    <t>Low</t>
  </si>
  <si>
    <t>Q</t>
  </si>
  <si>
    <t>Q3</t>
  </si>
  <si>
    <t>Q4</t>
  </si>
  <si>
    <t>Country</t>
  </si>
  <si>
    <t>South Korea</t>
  </si>
  <si>
    <t>Singapore</t>
  </si>
  <si>
    <t>Malaysia</t>
  </si>
  <si>
    <t>China</t>
  </si>
  <si>
    <t>Canada</t>
  </si>
  <si>
    <t>Short Description</t>
  </si>
  <si>
    <t># HC</t>
  </si>
  <si>
    <t>Yes</t>
  </si>
  <si>
    <t>No</t>
  </si>
  <si>
    <t>Design
Porting</t>
  </si>
  <si>
    <t>Total</t>
  </si>
  <si>
    <t>Confidence 
To Spend</t>
  </si>
  <si>
    <t>Very Low</t>
  </si>
  <si>
    <t>Detailed Description</t>
  </si>
  <si>
    <t>Justification</t>
  </si>
  <si>
    <t>Detailed description</t>
  </si>
  <si>
    <t>Cost</t>
  </si>
  <si>
    <t>Funding
Type</t>
  </si>
  <si>
    <t>Incremental</t>
  </si>
  <si>
    <t>New Scope</t>
  </si>
  <si>
    <t>Incremental growth in an area to support existing charter</t>
  </si>
  <si>
    <t>Taking on a new charter/scope</t>
  </si>
  <si>
    <t xml:space="preserve"> New Funding Total</t>
  </si>
  <si>
    <t>Est. 
Quarter</t>
  </si>
  <si>
    <t>Details/Justification: New scope which requires the resource</t>
  </si>
  <si>
    <t>Category</t>
  </si>
  <si>
    <t>Function</t>
  </si>
  <si>
    <t>Design Support</t>
  </si>
  <si>
    <t>Design Automation / Infrastructure</t>
  </si>
  <si>
    <t>Leading Nodes Design Enablement</t>
  </si>
  <si>
    <t>PDK PPA and Optimization</t>
  </si>
  <si>
    <t>Logic Cell &amp; Memory Design</t>
  </si>
  <si>
    <t>Test Chip Development</t>
  </si>
  <si>
    <t>Mask Design</t>
  </si>
  <si>
    <t>Test Chip Implementation</t>
  </si>
  <si>
    <t>IP/EDA</t>
  </si>
  <si>
    <t>IP/EDA Enablement &amp; Management</t>
  </si>
  <si>
    <t>Foundry Si NPI</t>
  </si>
  <si>
    <t>FI/FA</t>
  </si>
  <si>
    <t>Foundry - Specialty Nodes (&gt;16nm)</t>
  </si>
  <si>
    <t>Foundry - Leading Nodes (2nm/3nm)</t>
  </si>
  <si>
    <t>Foundry - Advanced Nodes</t>
  </si>
  <si>
    <t>Yield Mgmt/Model Engineer</t>
  </si>
  <si>
    <t>Tapeout Support</t>
  </si>
  <si>
    <t>Test NPI</t>
  </si>
  <si>
    <t>Post-Si Test Support</t>
  </si>
  <si>
    <t>Singulated Die Sort - Leading Nodes</t>
  </si>
  <si>
    <t xml:space="preserve">Test - Advanced/Specialty Nodes </t>
  </si>
  <si>
    <t>Test - Leading Nodes</t>
  </si>
  <si>
    <t>Package/Assembly</t>
  </si>
  <si>
    <t>Chip Package Interaction</t>
  </si>
  <si>
    <t>Package/Assembly Platforms</t>
  </si>
  <si>
    <t>NPI Projects</t>
  </si>
  <si>
    <t>Adv. Package Technology Development</t>
  </si>
  <si>
    <t>Supplier Technology Pathfinding</t>
  </si>
  <si>
    <t>Analog</t>
  </si>
  <si>
    <t>Logic</t>
  </si>
  <si>
    <t>Memory / System / STCO</t>
  </si>
  <si>
    <t>Roadmap</t>
  </si>
  <si>
    <t>Technology Platform Planning</t>
  </si>
  <si>
    <t>Operations</t>
  </si>
  <si>
    <t>Chief of Staff Office &amp; Operations</t>
  </si>
  <si>
    <t>Work
Stream</t>
  </si>
  <si>
    <r>
      <t xml:space="preserve">Project </t>
    </r>
    <r>
      <rPr>
        <sz val="10"/>
        <color theme="0"/>
        <rFont val="Calibri"/>
        <family val="2"/>
        <scheme val="minor"/>
      </rPr>
      <t>(lowest)</t>
    </r>
  </si>
  <si>
    <t>FTE.Packaging.NPI</t>
  </si>
  <si>
    <t>FTE.TV.Gemini.Creek</t>
  </si>
  <si>
    <t>FTE.TV.Muddy.Creek</t>
  </si>
  <si>
    <t>FTE.TV.Rock.Bridge.Creek</t>
  </si>
  <si>
    <t>FTE.TV.Twin.Bridge.Creek</t>
  </si>
  <si>
    <t>FTE.TV.Ultra.Creek</t>
  </si>
  <si>
    <t>FTE</t>
  </si>
  <si>
    <t>FTE.Engineering.Compute</t>
  </si>
  <si>
    <t>FTE.OPERATIONS</t>
  </si>
  <si>
    <t>FTE.Planning.Consulting</t>
  </si>
  <si>
    <t>FTE.Design.Support</t>
  </si>
  <si>
    <t>FTE.CW.Test.Program.Dev</t>
  </si>
  <si>
    <t>FTE.HDBI.Tester</t>
  </si>
  <si>
    <t>FTE.NPI.SiFO.Advanced</t>
  </si>
  <si>
    <t>FTE.NPI.SiFO.Other</t>
  </si>
  <si>
    <t>FTE.NPI.Test.Advanced</t>
  </si>
  <si>
    <t>FTE.NPI.Test.Other</t>
  </si>
  <si>
    <t>FTE.Silicon.Data.Analytics</t>
  </si>
  <si>
    <t>FTE.Sort.At.TSMC</t>
  </si>
  <si>
    <t>FTE.Pathfinding</t>
  </si>
  <si>
    <t>FTE.TC.2nd.Creek</t>
  </si>
  <si>
    <t>FTE.TC.Gold.Creek</t>
  </si>
  <si>
    <t>FTE.TC.Muddy.Creek</t>
  </si>
  <si>
    <t>FTE.TC.Tower.Creek</t>
  </si>
  <si>
    <t>FTE.IP.EDA</t>
  </si>
  <si>
    <t>FTE.TC.UCIe</t>
  </si>
  <si>
    <t>Project ID</t>
  </si>
  <si>
    <t>*NEW.PID*</t>
  </si>
  <si>
    <t>*NEW.FUNCTION*</t>
  </si>
  <si>
    <t>India</t>
  </si>
  <si>
    <t>Israel</t>
  </si>
  <si>
    <t>Conf</t>
  </si>
  <si>
    <t>SLiC License Renewal</t>
  </si>
  <si>
    <t>EDA / TCAD licenses (SNPS, Keysight)</t>
  </si>
  <si>
    <t xml:space="preserve">N2 test chip for technology entitlement </t>
  </si>
  <si>
    <t>For standard cell layout generation for technology roadmap</t>
  </si>
  <si>
    <t>A-la-carte licenses for L0 and L1 pathfinding supporting technology roadmap</t>
  </si>
  <si>
    <t>For process-control monitoring (PCM) structures and test structures represeting critical paths</t>
  </si>
  <si>
    <t>To be updated - Leaving the cost blank for now - depends on wafer price</t>
  </si>
  <si>
    <t>Tower Creek</t>
  </si>
  <si>
    <t>Watchtower Creek</t>
  </si>
  <si>
    <t>3DIC:  ubump POC on SF4.</t>
  </si>
  <si>
    <t>SF3 test chip for technology evaluation</t>
  </si>
  <si>
    <t>SF2 test chip for technology evaluation</t>
  </si>
  <si>
    <t>Q4'23 MPW.  Costs paid in 2024 for wafers, packaging, test.</t>
  </si>
  <si>
    <t>Q2'24 MPW.  Costs paid in 2024 (Q3/Q4) for wafers, packaging, test.</t>
  </si>
  <si>
    <t>Q4'24 MPW.  Costs paid in 2025.</t>
  </si>
  <si>
    <t>Combine with 3DIC test chip?</t>
  </si>
  <si>
    <t>3DIC:  POC - HBI for Heterogeneous Integration.  SF3 on SF4.</t>
  </si>
  <si>
    <t>Contingent Workers:  DFT/Test, layout, DRC</t>
  </si>
  <si>
    <t>CWs for POC</t>
  </si>
  <si>
    <t>Add'l Headcount required for POC design work.</t>
  </si>
  <si>
    <t>Evaluate Samsung SF3 GAA technology for roadmap intercept.  IP and technology pathfinding assessment.</t>
  </si>
  <si>
    <t>Evaluate Samsung SF2 for technology roadmap intercept.  IP and technology pathfinding assessment.</t>
  </si>
  <si>
    <t>Custom Layout for technology pathfinding</t>
  </si>
  <si>
    <t>Pathfinding for new cell/array architecture development for design-technology scaling and optimization</t>
  </si>
  <si>
    <t>Pathfinding for STCO methodology for algining with technology roadmap and features</t>
  </si>
  <si>
    <t xml:space="preserve">Logic Technology: STCO methodology pathfinding and pathfinding </t>
  </si>
  <si>
    <t>Process Technology design engineering with a focus on memory subsystem with cross discipine on process technology, SRAM, DRAM array in design and characterization as well as 3DIC experiences</t>
  </si>
  <si>
    <t>Muddy Creek testchip</t>
  </si>
  <si>
    <t>Disagg memory testchip</t>
  </si>
  <si>
    <t>Q3'23 MPW. Need to be updated</t>
  </si>
  <si>
    <t xml:space="preserve">Muddy Creek / Samsung wafer cost </t>
  </si>
  <si>
    <t>From RFQ:
tapeout cost: $0 ($235,000 covered by Samsung)
Wafer cost: $373,140</t>
  </si>
  <si>
    <t xml:space="preserve">Muddy Creek / SPIL NRE (mask, tooling, material) </t>
  </si>
  <si>
    <t>Reconcile with EPAE budget</t>
  </si>
  <si>
    <t>Muddy Creek / SPIL simulation SF4 MPW</t>
  </si>
  <si>
    <t>Muddy Creek / Substrate (tbd)</t>
  </si>
  <si>
    <t>Muddy Creek / SPIL assembly process</t>
  </si>
  <si>
    <t>Muddy Creek / SPIL reliability</t>
  </si>
  <si>
    <t>Muddy Creek / Testing (tbd)</t>
  </si>
  <si>
    <t>15um bump pitch IPTV</t>
  </si>
  <si>
    <t>Spider chip for 15um bump pitch IPTV</t>
  </si>
  <si>
    <t>Covered by EPAE requests</t>
  </si>
  <si>
    <t>Head count'24 + tapeout in 2H'24; GSD in '25</t>
  </si>
  <si>
    <t>High Capacity Low Latency SRAM  Cube</t>
  </si>
  <si>
    <t>Stacked Memory TC in N4 with reduced backend</t>
  </si>
  <si>
    <t>Memory technology: Memory subsystem development and exploration
support low latency high bandwidth memory cube with $/bit optimzed in-package memory</t>
  </si>
  <si>
    <t>PLL, GPIO Analyzer for Characterization work</t>
  </si>
  <si>
    <t>PLL, GPIO frequency generation for characterization work</t>
  </si>
  <si>
    <t xml:space="preserve">IP development and validation </t>
  </si>
  <si>
    <t>P1</t>
  </si>
  <si>
    <t>3 Des for IP development on leading edge processes</t>
  </si>
  <si>
    <t>This is to enhance the IP development capability. This would be key for dual port enabling. This is for specifically developing D2D IP.</t>
  </si>
  <si>
    <t>Dual port enabling would be harder and risk on depending on internal node goes higher.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</si>
</sst>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2" formatCode="_(&quot;$&quot;* #,##0_);_(&quot;$&quot;* \(#,##0\);_(&quot;$&quot;* &quot;-&quot;_);_(@_)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3" borderId="1" xfId="0" applyFont="1" applyFill="1" applyBorder="1" applyAlignment="1">
      <alignment horizontal="left" wrapText="1"/>
    </xf>
    <xf numFmtId="0" fontId="5" fillId="4" borderId="0" xfId="0" applyFont="1" applyFill="1" applyAlignment="1">
      <alignment horizontal="left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center" wrapText="1"/>
    </xf>
    <xf numFmtId="0" fontId="4" fillId="3" borderId="1" xfId="0" applyFont="1" applyFill="1" applyBorder="1" applyAlignment="1">
      <alignment horizontal="left"/>
    </xf>
    <xf numFmtId="49" fontId="3" fillId="5" borderId="0" xfId="0" applyNumberFormat="1" applyFont="1" applyFill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4" fillId="6" borderId="0" xfId="0" applyFont="1" applyFill="1" applyAlignment="1">
      <alignment horizontal="center" vertical="center" wrapText="1"/>
    </xf>
    <xf numFmtId="49" fontId="3" fillId="7" borderId="0" xfId="0" applyNumberFormat="1" applyFont="1" applyFill="1" applyAlignment="1">
      <alignment horizontal="left" wrapText="1"/>
    </xf>
    <xf numFmtId="0" fontId="0" fillId="7" borderId="0" xfId="0" applyFill="1"/>
    <xf numFmtId="42" fontId="1" fillId="6" borderId="0" xfId="0" applyNumberFormat="1" applyFont="1" applyFill="1" applyAlignment="1">
      <alignment horizontal="center" vertical="center" wrapText="1"/>
    </xf>
    <xf numFmtId="42" fontId="4" fillId="6" borderId="0" xfId="0" applyNumberFormat="1" applyFont="1" applyFill="1" applyAlignment="1">
      <alignment horizontal="center" vertical="center" wrapText="1"/>
    </xf>
    <xf numFmtId="42" fontId="0" fillId="0" borderId="0" xfId="0" applyNumberFormat="1"/>
    <xf numFmtId="49" fontId="3" fillId="8" borderId="0" xfId="0" applyNumberFormat="1" applyFont="1" applyFill="1" applyAlignment="1">
      <alignment horizontal="left" wrapText="1"/>
    </xf>
    <xf numFmtId="0" fontId="0" fillId="8" borderId="0" xfId="0" applyFill="1"/>
    <xf numFmtId="0" fontId="0" fillId="7" borderId="2" xfId="0" applyFill="1" applyBorder="1"/>
    <xf numFmtId="0" fontId="0" fillId="0" borderId="2" xfId="0" applyBorder="1"/>
    <xf numFmtId="42" fontId="0" fillId="10" borderId="0" xfId="0" applyNumberFormat="1" applyFill="1"/>
    <xf numFmtId="42" fontId="0" fillId="11" borderId="0" xfId="0" applyNumberFormat="1" applyFill="1"/>
    <xf numFmtId="42" fontId="0" fillId="11" borderId="2" xfId="0" applyNumberFormat="1" applyFill="1" applyBorder="1"/>
    <xf numFmtId="42" fontId="2" fillId="11" borderId="2" xfId="0" applyNumberFormat="1" applyFont="1" applyFill="1" applyBorder="1" applyAlignment="1">
      <alignment horizontal="right"/>
    </xf>
    <xf numFmtId="42" fontId="2" fillId="11" borderId="2" xfId="0" applyNumberFormat="1" applyFont="1" applyFill="1" applyBorder="1"/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0" fontId="0" fillId="5" borderId="0" xfId="0" applyFill="1" applyAlignment="1">
      <alignment horizontal="left" vertical="center"/>
    </xf>
    <xf numFmtId="0" fontId="8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/>
    </xf>
    <xf numFmtId="0" fontId="9" fillId="6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49" fontId="7" fillId="12" borderId="3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 indent="1"/>
    </xf>
    <xf numFmtId="49" fontId="1" fillId="12" borderId="3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indent="1"/>
    </xf>
    <xf numFmtId="49" fontId="3" fillId="13" borderId="3" xfId="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indent="1"/>
    </xf>
    <xf numFmtId="49" fontId="3" fillId="5" borderId="3" xfId="0" applyNumberFormat="1" applyFont="1" applyFill="1" applyBorder="1" applyAlignment="1">
      <alignment horizontal="left" vertical="center" wrapText="1"/>
    </xf>
    <xf numFmtId="49" fontId="7" fillId="3" borderId="3" xfId="0" applyNumberFormat="1" applyFont="1" applyFill="1" applyBorder="1" applyAlignment="1">
      <alignment horizontal="left" vertical="center" wrapText="1"/>
    </xf>
    <xf numFmtId="49" fontId="7" fillId="14" borderId="3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0" fillId="0" borderId="4" xfId="0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4" fillId="9" borderId="0" xfId="0" applyFont="1" applyFill="1" applyAlignment="1">
      <alignment horizontal="left" vertical="center" wrapText="1"/>
    </xf>
    <xf numFmtId="42" fontId="4" fillId="9" borderId="0" xfId="0" applyNumberFormat="1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49" fontId="3" fillId="5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5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49" fontId="12" fillId="0" borderId="0" xfId="0" applyNumberFormat="1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wrapText="1"/>
    </xf>
    <xf numFmtId="42" fontId="2" fillId="10" borderId="0" xfId="0" applyNumberFormat="1" applyFont="1" applyFill="1"/>
    <xf numFmtId="42" fontId="2" fillId="11" borderId="0" xfId="0" applyNumberFormat="1" applyFont="1" applyFill="1"/>
    <xf numFmtId="0" fontId="0" fillId="0" borderId="3" xfId="0" applyBorder="1" applyAlignment="1">
      <alignment wrapText="1"/>
    </xf>
    <xf numFmtId="6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50FEC-551D-438A-A7EC-5974F1A4598A}">
  <sheetPr codeName="Sheet1">
    <tabColor theme="4"/>
  </sheetPr>
  <dimension ref="A1:K15"/>
  <sheetViews>
    <sheetView tabSelected="1" zoomScale="140" zoomScaleNormal="140" workbookViewId="0">
      <selection activeCell="E18" sqref="E18"/>
    </sheetView>
  </sheetViews>
  <sheetFormatPr baseColWidth="10" defaultColWidth="9.1640625" defaultRowHeight="15" x14ac:dyDescent="0.2"/>
  <cols>
    <col min="1" max="1" width="15.33203125" style="58" customWidth="1"/>
    <col min="2" max="2" width="24.6640625" style="57" customWidth="1"/>
    <col min="3" max="4" width="37.33203125" style="57" customWidth="1"/>
    <col min="5" max="6" width="9.1640625" style="57"/>
    <col min="7" max="7" width="6.5" style="57" customWidth="1"/>
    <col min="8" max="8" width="14.33203125" style="57" customWidth="1"/>
    <col min="9" max="9" width="11.6640625" style="57" customWidth="1"/>
    <col min="10" max="10" width="69.83203125" style="57" customWidth="1"/>
    <col min="11" max="11" width="56.5" style="57" customWidth="1"/>
    <col min="12" max="16384" width="9.1640625" style="57"/>
  </cols>
  <sheetData>
    <row r="1" spans="1:11" s="8" customFormat="1" ht="20" x14ac:dyDescent="0.2">
      <c r="A1" s="45" t="s">
        <v>0</v>
      </c>
      <c r="B1" s="46" t="s">
        <v>60</v>
      </c>
      <c r="C1" s="46" t="s">
        <v>61</v>
      </c>
      <c r="D1" s="46" t="s">
        <v>40</v>
      </c>
      <c r="E1" s="45" t="s">
        <v>41</v>
      </c>
      <c r="F1" s="45" t="s">
        <v>1</v>
      </c>
      <c r="G1" s="45" t="s">
        <v>31</v>
      </c>
      <c r="H1" s="45" t="s">
        <v>25</v>
      </c>
      <c r="I1" s="45" t="s">
        <v>27</v>
      </c>
      <c r="J1" s="46" t="s">
        <v>59</v>
      </c>
      <c r="K1" s="45" t="s">
        <v>2</v>
      </c>
    </row>
    <row r="2" spans="1:11" customFormat="1" ht="32" x14ac:dyDescent="0.2">
      <c r="A2" s="6" t="s">
        <v>13</v>
      </c>
      <c r="B2" s="3" t="s">
        <v>67</v>
      </c>
      <c r="C2" s="3" t="s">
        <v>90</v>
      </c>
      <c r="D2" s="3" t="s">
        <v>181</v>
      </c>
      <c r="E2" s="56">
        <v>3</v>
      </c>
      <c r="F2" s="4">
        <v>8</v>
      </c>
      <c r="G2" s="4" t="s">
        <v>5</v>
      </c>
      <c r="H2" s="4" t="s">
        <v>6</v>
      </c>
      <c r="I2" s="7" t="s">
        <v>28</v>
      </c>
      <c r="J2" s="3" t="s">
        <v>182</v>
      </c>
      <c r="K2" s="3" t="s">
        <v>183</v>
      </c>
    </row>
    <row r="3" spans="1:11" ht="32" x14ac:dyDescent="0.2">
      <c r="A3" s="55" t="s">
        <v>13</v>
      </c>
      <c r="B3" s="26"/>
      <c r="C3" s="26" t="s">
        <v>66</v>
      </c>
      <c r="D3" s="26" t="s">
        <v>153</v>
      </c>
      <c r="E3" s="56">
        <v>1</v>
      </c>
      <c r="F3" s="24">
        <v>9</v>
      </c>
      <c r="G3" s="24" t="s">
        <v>5</v>
      </c>
      <c r="H3" s="24" t="s">
        <v>6</v>
      </c>
      <c r="I3" s="25" t="s">
        <v>29</v>
      </c>
      <c r="J3" s="26" t="s">
        <v>154</v>
      </c>
      <c r="K3" s="26"/>
    </row>
    <row r="4" spans="1:11" ht="32" x14ac:dyDescent="0.2">
      <c r="A4" s="55" t="s">
        <v>13</v>
      </c>
      <c r="B4" s="26"/>
      <c r="C4" s="26" t="s">
        <v>127</v>
      </c>
      <c r="D4" s="26" t="s">
        <v>156</v>
      </c>
      <c r="E4" s="56">
        <v>1</v>
      </c>
      <c r="F4" s="24">
        <v>10</v>
      </c>
      <c r="G4" s="24" t="s">
        <v>3</v>
      </c>
      <c r="H4" s="24" t="s">
        <v>4</v>
      </c>
      <c r="I4" s="25" t="s">
        <v>29</v>
      </c>
      <c r="J4" s="26" t="s">
        <v>155</v>
      </c>
      <c r="K4" s="26"/>
    </row>
    <row r="5" spans="1:11" ht="64" x14ac:dyDescent="0.2">
      <c r="A5" s="55" t="s">
        <v>13</v>
      </c>
      <c r="B5" s="26"/>
      <c r="C5" s="26" t="s">
        <v>127</v>
      </c>
      <c r="D5" s="26" t="s">
        <v>176</v>
      </c>
      <c r="E5" s="56">
        <v>1</v>
      </c>
      <c r="F5" s="24">
        <v>9</v>
      </c>
      <c r="G5" s="24" t="s">
        <v>3</v>
      </c>
      <c r="H5" s="24" t="s">
        <v>6</v>
      </c>
      <c r="I5" s="25" t="s">
        <v>29</v>
      </c>
      <c r="J5" s="24" t="s">
        <v>157</v>
      </c>
    </row>
    <row r="6" spans="1:11" ht="20.25" customHeight="1" x14ac:dyDescent="0.2">
      <c r="A6" s="55"/>
      <c r="B6" s="26"/>
      <c r="C6" s="26"/>
      <c r="D6" s="26"/>
      <c r="E6" s="56"/>
      <c r="F6" s="24"/>
      <c r="G6" s="24"/>
      <c r="H6" s="24"/>
      <c r="I6" s="25"/>
      <c r="J6" s="26"/>
      <c r="K6" s="26"/>
    </row>
    <row r="7" spans="1:11" ht="20.25" customHeight="1" x14ac:dyDescent="0.2">
      <c r="A7" s="55"/>
      <c r="B7" s="26"/>
      <c r="C7" s="26"/>
      <c r="D7" s="26"/>
      <c r="E7" s="56"/>
      <c r="F7" s="24"/>
      <c r="G7" s="24"/>
      <c r="H7" s="24"/>
      <c r="I7" s="25"/>
      <c r="J7" s="26"/>
      <c r="K7" s="26"/>
    </row>
    <row r="8" spans="1:11" ht="20.25" customHeight="1" x14ac:dyDescent="0.2">
      <c r="A8" s="55"/>
      <c r="B8" s="26"/>
      <c r="C8" s="26"/>
      <c r="D8" s="26"/>
      <c r="E8" s="56"/>
      <c r="F8" s="24"/>
      <c r="G8" s="24"/>
      <c r="H8" s="24"/>
      <c r="I8" s="25"/>
      <c r="J8" s="26"/>
      <c r="K8" s="26"/>
    </row>
    <row r="9" spans="1:11" ht="20.25" customHeight="1" x14ac:dyDescent="0.2">
      <c r="A9" s="55"/>
      <c r="B9" s="26"/>
      <c r="C9" s="26"/>
      <c r="D9" s="26"/>
      <c r="E9" s="56"/>
      <c r="F9" s="24"/>
      <c r="G9" s="24"/>
      <c r="H9" s="24"/>
      <c r="I9" s="25"/>
      <c r="J9" s="26"/>
      <c r="K9" s="26"/>
    </row>
    <row r="10" spans="1:11" ht="20.25" customHeight="1" x14ac:dyDescent="0.2">
      <c r="A10" s="27"/>
      <c r="B10" s="44"/>
      <c r="C10" s="26"/>
      <c r="D10" s="26"/>
      <c r="E10" s="25"/>
      <c r="F10" s="24"/>
      <c r="G10" s="25"/>
      <c r="H10" s="25"/>
      <c r="I10" s="25"/>
    </row>
    <row r="11" spans="1:11" ht="20.25" customHeight="1" x14ac:dyDescent="0.2">
      <c r="A11" s="27"/>
      <c r="B11" s="44"/>
      <c r="C11" s="26"/>
      <c r="D11" s="26"/>
      <c r="E11" s="25"/>
      <c r="F11" s="24"/>
      <c r="G11" s="25"/>
      <c r="H11" s="25"/>
      <c r="I11" s="25"/>
    </row>
    <row r="12" spans="1:11" ht="20.25" customHeight="1" x14ac:dyDescent="0.2">
      <c r="A12" s="27"/>
      <c r="B12" s="44"/>
      <c r="C12" s="26"/>
      <c r="D12" s="26"/>
      <c r="E12" s="25"/>
      <c r="F12" s="24"/>
      <c r="G12" s="25"/>
      <c r="H12" s="25"/>
      <c r="I12" s="25"/>
    </row>
    <row r="13" spans="1:11" ht="20.25" customHeight="1" x14ac:dyDescent="0.2">
      <c r="A13" s="27"/>
      <c r="B13" s="44"/>
      <c r="C13" s="26"/>
      <c r="D13" s="26"/>
      <c r="E13" s="25"/>
      <c r="F13" s="24"/>
      <c r="G13" s="25"/>
      <c r="H13" s="25"/>
      <c r="I13" s="25"/>
    </row>
    <row r="14" spans="1:11" ht="20.25" customHeight="1" thickBot="1" x14ac:dyDescent="0.25"/>
    <row r="15" spans="1:11" s="60" customFormat="1" ht="16" thickTop="1" x14ac:dyDescent="0.2">
      <c r="A15" s="59"/>
      <c r="C15" s="61"/>
      <c r="D15" s="61" t="s">
        <v>45</v>
      </c>
      <c r="E15" s="57">
        <f>SUM(E2:E14)</f>
        <v>6</v>
      </c>
    </row>
  </sheetData>
  <protectedRanges>
    <protectedRange sqref="J3:K6 F3:H6 A3:D6" name="Range1_2"/>
    <protectedRange sqref="J7:K8 A7:H9 E2:E6" name="Range1_2_1"/>
    <protectedRange sqref="F2:H2 A2:D2 J2:K2" name="Range1_2_2"/>
  </protectedRanges>
  <autoFilter ref="A1:K27" xr:uid="{F4050FEC-551D-438A-A7EC-5974F1A4598A}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60735B58-DA4C-4AB3-AF48-4BA2C3F8E660}">
          <x14:formula1>
            <xm:f>Look.ups!$A$2:$A$9</xm:f>
          </x14:formula1>
          <xm:sqref>A1 A3:A1048576</xm:sqref>
        </x14:dataValidation>
        <x14:dataValidation type="list" allowBlank="1" showInputMessage="1" showErrorMessage="1" xr:uid="{B1C02964-E673-452D-8FD9-52E12013E93F}">
          <x14:formula1>
            <xm:f>Look.ups!$A$12:$A$14</xm:f>
          </x14:formula1>
          <xm:sqref>I1 I3:I1048576</xm:sqref>
        </x14:dataValidation>
        <x14:dataValidation type="list" allowBlank="1" showInputMessage="1" showErrorMessage="1" xr:uid="{2A273B53-8321-4AFF-9AE7-0DCD63F0BFE4}">
          <x14:formula1>
            <xm:f>Look.ups!$A$17:$A$23</xm:f>
          </x14:formula1>
          <xm:sqref>F1 F3:F1048576</xm:sqref>
        </x14:dataValidation>
        <x14:dataValidation type="list" allowBlank="1" showInputMessage="1" showErrorMessage="1" xr:uid="{8CF12787-B17B-4C70-B4CB-E0419D1C0BDA}">
          <x14:formula1>
            <xm:f>Look.ups!$A$26:$A$29</xm:f>
          </x14:formula1>
          <xm:sqref>G1 G3:G1048576 E14</xm:sqref>
        </x14:dataValidation>
        <x14:dataValidation type="list" allowBlank="1" showInputMessage="1" showErrorMessage="1" xr:uid="{A45D6393-2050-4560-878E-7B69FC9E286B}">
          <x14:formula1>
            <xm:f>Look.ups!$A$32:$A$41</xm:f>
          </x14:formula1>
          <xm:sqref>H1:I1 H3:I1048576</xm:sqref>
        </x14:dataValidation>
        <x14:dataValidation type="list" allowBlank="1" showInputMessage="1" showErrorMessage="1" xr:uid="{5BE96368-E58E-431B-A863-A760389DABC7}">
          <x14:formula1>
            <xm:f>Look.ups!$B$53:$B$79</xm:f>
          </x14:formula1>
          <xm:sqref>C1 C3:C1048576</xm:sqref>
        </x14:dataValidation>
        <x14:dataValidation type="list" allowBlank="1" showInputMessage="1" showErrorMessage="1" xr:uid="{5E68ED27-EFBC-4194-B4A8-D1FD4A18DA8C}">
          <x14:formula1>
            <xm:f>Look.ups!$A$53:$A$78</xm:f>
          </x14:formula1>
          <xm:sqref>B1 B3:B1048576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8DD7-9ADB-4038-8ACF-42A74B54635C}">
  <sheetPr codeName="Sheet2">
    <tabColor theme="5" tint="-0.249977111117893"/>
  </sheetPr>
  <dimension ref="A1:L25"/>
  <sheetViews>
    <sheetView zoomScale="130" zoomScaleNormal="130" workbookViewId="0">
      <pane ySplit="1" topLeftCell="A2" activePane="bottomLeft" state="frozen"/>
      <selection pane="bottomLeft" activeCell="B18" sqref="B18"/>
    </sheetView>
  </sheetViews>
  <sheetFormatPr baseColWidth="10" defaultColWidth="8.83203125" defaultRowHeight="15" x14ac:dyDescent="0.2"/>
  <cols>
    <col min="1" max="1" width="16.33203125" style="11" customWidth="1"/>
    <col min="2" max="2" width="40.33203125" customWidth="1"/>
    <col min="3" max="3" width="50" customWidth="1"/>
    <col min="4" max="4" width="41" style="53" customWidth="1"/>
    <col min="5" max="5" width="9.83203125" bestFit="1" customWidth="1"/>
    <col min="6" max="6" width="9.83203125" customWidth="1"/>
    <col min="7" max="9" width="10" style="14" bestFit="1" customWidth="1"/>
    <col min="10" max="10" width="10.1640625" style="14" customWidth="1"/>
    <col min="11" max="11" width="13.33203125" style="14" customWidth="1"/>
    <col min="12" max="12" width="34.83203125" customWidth="1"/>
  </cols>
  <sheetData>
    <row r="1" spans="1:12" ht="20" x14ac:dyDescent="0.2">
      <c r="A1" s="9" t="s">
        <v>0</v>
      </c>
      <c r="B1" s="47" t="s">
        <v>125</v>
      </c>
      <c r="C1" s="47" t="s">
        <v>48</v>
      </c>
      <c r="D1" s="47" t="s">
        <v>49</v>
      </c>
      <c r="E1" s="47" t="s">
        <v>27</v>
      </c>
      <c r="F1" s="47" t="s">
        <v>130</v>
      </c>
      <c r="G1" s="12" t="s">
        <v>5</v>
      </c>
      <c r="H1" s="12" t="s">
        <v>3</v>
      </c>
      <c r="I1" s="12" t="s">
        <v>32</v>
      </c>
      <c r="J1" s="12" t="s">
        <v>33</v>
      </c>
      <c r="K1" s="13" t="s">
        <v>45</v>
      </c>
    </row>
    <row r="2" spans="1:12" ht="32" x14ac:dyDescent="0.2">
      <c r="A2" s="10" t="s">
        <v>13</v>
      </c>
      <c r="B2" s="3" t="s">
        <v>118</v>
      </c>
      <c r="C2" t="s">
        <v>132</v>
      </c>
      <c r="D2" s="53" t="s">
        <v>135</v>
      </c>
      <c r="E2" t="s">
        <v>28</v>
      </c>
      <c r="F2" t="s">
        <v>28</v>
      </c>
      <c r="G2" s="19">
        <v>50000</v>
      </c>
      <c r="H2" s="19">
        <v>50000</v>
      </c>
      <c r="I2" s="19">
        <v>50000</v>
      </c>
      <c r="J2" s="19">
        <v>50000</v>
      </c>
      <c r="K2" s="20">
        <f t="shared" ref="K2:K6" si="0">SUM(G2:J2)</f>
        <v>200000</v>
      </c>
    </row>
    <row r="3" spans="1:12" ht="32" x14ac:dyDescent="0.2">
      <c r="A3" s="10" t="s">
        <v>13</v>
      </c>
      <c r="B3" s="3" t="s">
        <v>118</v>
      </c>
      <c r="C3" t="s">
        <v>131</v>
      </c>
      <c r="D3" s="53" t="s">
        <v>134</v>
      </c>
      <c r="E3" t="s">
        <v>28</v>
      </c>
      <c r="F3" t="s">
        <v>28</v>
      </c>
      <c r="G3" s="19">
        <v>0</v>
      </c>
      <c r="H3" s="19">
        <v>0</v>
      </c>
      <c r="I3" s="19">
        <v>0</v>
      </c>
      <c r="J3" s="19">
        <v>250000</v>
      </c>
      <c r="K3" s="20">
        <f t="shared" si="0"/>
        <v>250000</v>
      </c>
    </row>
    <row r="4" spans="1:12" ht="31" customHeight="1" x14ac:dyDescent="0.2">
      <c r="A4" s="10" t="s">
        <v>13</v>
      </c>
      <c r="B4" s="3" t="s">
        <v>118</v>
      </c>
      <c r="C4" t="s">
        <v>133</v>
      </c>
      <c r="D4" s="53" t="s">
        <v>136</v>
      </c>
      <c r="E4" t="s">
        <v>28</v>
      </c>
      <c r="F4" t="s">
        <v>28</v>
      </c>
      <c r="G4" s="19"/>
      <c r="H4" s="19"/>
      <c r="I4" s="19"/>
      <c r="J4" s="19"/>
      <c r="K4" s="20">
        <f t="shared" si="0"/>
        <v>0</v>
      </c>
      <c r="L4" s="53" t="s">
        <v>137</v>
      </c>
    </row>
    <row r="5" spans="1:12" ht="31" customHeight="1" x14ac:dyDescent="0.2">
      <c r="A5" s="10" t="s">
        <v>13</v>
      </c>
      <c r="B5" s="3" t="s">
        <v>118</v>
      </c>
      <c r="C5" t="s">
        <v>148</v>
      </c>
      <c r="D5" s="53" t="s">
        <v>150</v>
      </c>
      <c r="G5" s="19">
        <v>150000</v>
      </c>
      <c r="H5" s="19">
        <v>150000</v>
      </c>
      <c r="I5" s="19">
        <v>150000</v>
      </c>
      <c r="J5" s="19">
        <v>150000</v>
      </c>
      <c r="K5" s="20">
        <f t="shared" si="0"/>
        <v>600000</v>
      </c>
      <c r="L5" s="53" t="s">
        <v>149</v>
      </c>
    </row>
    <row r="6" spans="1:12" ht="16" x14ac:dyDescent="0.2">
      <c r="A6" s="10" t="s">
        <v>13</v>
      </c>
      <c r="B6" s="3" t="s">
        <v>118</v>
      </c>
      <c r="C6" t="s">
        <v>138</v>
      </c>
      <c r="D6" s="53" t="s">
        <v>140</v>
      </c>
      <c r="E6" t="s">
        <v>28</v>
      </c>
      <c r="F6" t="s">
        <v>28</v>
      </c>
      <c r="G6" s="19">
        <v>600000</v>
      </c>
      <c r="H6" s="19">
        <v>900000</v>
      </c>
      <c r="I6" s="19"/>
      <c r="J6" s="19"/>
      <c r="K6" s="20">
        <f t="shared" si="0"/>
        <v>1500000</v>
      </c>
      <c r="L6" t="s">
        <v>143</v>
      </c>
    </row>
    <row r="7" spans="1:12" ht="32" x14ac:dyDescent="0.2">
      <c r="A7" s="10" t="s">
        <v>13</v>
      </c>
      <c r="B7" s="3" t="s">
        <v>118</v>
      </c>
      <c r="C7" t="s">
        <v>139</v>
      </c>
      <c r="D7" s="53" t="s">
        <v>147</v>
      </c>
      <c r="E7" t="s">
        <v>28</v>
      </c>
      <c r="F7" t="s">
        <v>28</v>
      </c>
      <c r="G7" s="19"/>
      <c r="H7" s="19"/>
      <c r="I7" s="19">
        <v>600000</v>
      </c>
      <c r="J7" s="19">
        <v>900000</v>
      </c>
      <c r="K7" s="20">
        <f t="shared" ref="K7:K24" si="1">SUM(G7:J7)</f>
        <v>1500000</v>
      </c>
      <c r="L7" t="s">
        <v>144</v>
      </c>
    </row>
    <row r="8" spans="1:12" ht="48" x14ac:dyDescent="0.2">
      <c r="A8" s="10" t="s">
        <v>13</v>
      </c>
      <c r="B8" s="3" t="s">
        <v>118</v>
      </c>
      <c r="C8" t="s">
        <v>141</v>
      </c>
      <c r="D8" s="53" t="s">
        <v>151</v>
      </c>
      <c r="E8" t="s">
        <v>28</v>
      </c>
      <c r="F8" t="s">
        <v>28</v>
      </c>
      <c r="G8" s="19"/>
      <c r="H8" s="19"/>
      <c r="I8" s="19"/>
      <c r="J8" s="19"/>
      <c r="K8" s="20">
        <f t="shared" si="1"/>
        <v>0</v>
      </c>
      <c r="L8" t="s">
        <v>146</v>
      </c>
    </row>
    <row r="9" spans="1:12" ht="48" x14ac:dyDescent="0.2">
      <c r="A9" s="10" t="s">
        <v>13</v>
      </c>
      <c r="B9" s="3" t="s">
        <v>118</v>
      </c>
      <c r="C9" t="s">
        <v>142</v>
      </c>
      <c r="D9" s="53" t="s">
        <v>152</v>
      </c>
      <c r="E9" t="s">
        <v>28</v>
      </c>
      <c r="F9" t="s">
        <v>28</v>
      </c>
      <c r="G9" s="19"/>
      <c r="H9" s="19"/>
      <c r="I9" s="19"/>
      <c r="J9" s="19"/>
      <c r="K9" s="20">
        <f t="shared" si="1"/>
        <v>0</v>
      </c>
      <c r="L9" t="s">
        <v>145</v>
      </c>
    </row>
    <row r="10" spans="1:12" s="63" customFormat="1" ht="16" x14ac:dyDescent="0.2">
      <c r="A10" s="10" t="s">
        <v>13</v>
      </c>
      <c r="B10" s="3" t="s">
        <v>121</v>
      </c>
      <c r="C10" s="63" t="s">
        <v>158</v>
      </c>
      <c r="D10" s="64" t="s">
        <v>159</v>
      </c>
      <c r="E10" s="63" t="s">
        <v>28</v>
      </c>
      <c r="F10" s="63" t="s">
        <v>28</v>
      </c>
      <c r="G10" s="65">
        <f>SUM(D11:D11)</f>
        <v>375000</v>
      </c>
      <c r="H10" s="65"/>
      <c r="I10" s="65"/>
      <c r="J10" s="65"/>
      <c r="K10" s="66">
        <f t="shared" si="1"/>
        <v>375000</v>
      </c>
      <c r="L10" s="63" t="s">
        <v>160</v>
      </c>
    </row>
    <row r="11" spans="1:12" ht="64" x14ac:dyDescent="0.2">
      <c r="B11" s="62"/>
      <c r="C11" s="49" t="s">
        <v>161</v>
      </c>
      <c r="D11" s="19">
        <v>375000</v>
      </c>
      <c r="G11" s="19"/>
      <c r="H11" s="19"/>
      <c r="I11" s="19"/>
      <c r="J11" s="19"/>
      <c r="K11" s="20"/>
      <c r="L11" s="53" t="s">
        <v>162</v>
      </c>
    </row>
    <row r="12" spans="1:12" x14ac:dyDescent="0.2">
      <c r="B12" s="62"/>
      <c r="C12" s="49" t="s">
        <v>163</v>
      </c>
      <c r="D12" s="19">
        <v>442000</v>
      </c>
      <c r="G12" s="19"/>
      <c r="H12" s="19"/>
      <c r="I12" s="19"/>
      <c r="J12" s="19"/>
      <c r="K12" s="20"/>
      <c r="L12" t="s">
        <v>164</v>
      </c>
    </row>
    <row r="13" spans="1:12" x14ac:dyDescent="0.2">
      <c r="B13" s="62"/>
      <c r="C13" s="49" t="s">
        <v>165</v>
      </c>
      <c r="D13" s="19">
        <v>20000</v>
      </c>
      <c r="G13" s="19"/>
      <c r="H13" s="19"/>
      <c r="I13" s="19"/>
      <c r="J13" s="19"/>
      <c r="K13" s="20"/>
      <c r="L13" t="s">
        <v>164</v>
      </c>
    </row>
    <row r="14" spans="1:12" x14ac:dyDescent="0.2">
      <c r="B14" s="62"/>
      <c r="C14" s="49" t="s">
        <v>166</v>
      </c>
      <c r="D14" s="19">
        <v>50000</v>
      </c>
      <c r="G14" s="19"/>
      <c r="H14" s="19"/>
      <c r="I14" s="19"/>
      <c r="J14" s="19"/>
      <c r="K14" s="20"/>
      <c r="L14" t="s">
        <v>164</v>
      </c>
    </row>
    <row r="15" spans="1:12" x14ac:dyDescent="0.2">
      <c r="B15" s="62"/>
      <c r="C15" s="49" t="s">
        <v>167</v>
      </c>
      <c r="D15" s="19">
        <v>316000</v>
      </c>
      <c r="G15" s="19"/>
      <c r="H15" s="19"/>
      <c r="I15" s="19"/>
      <c r="J15" s="19"/>
      <c r="K15" s="20"/>
      <c r="L15" t="s">
        <v>164</v>
      </c>
    </row>
    <row r="16" spans="1:12" x14ac:dyDescent="0.2">
      <c r="B16" s="62"/>
      <c r="C16" s="49" t="s">
        <v>168</v>
      </c>
      <c r="D16" s="19">
        <v>34500</v>
      </c>
      <c r="G16" s="19"/>
      <c r="H16" s="19"/>
      <c r="I16" s="19"/>
      <c r="J16" s="19"/>
      <c r="K16" s="20"/>
      <c r="L16" t="s">
        <v>164</v>
      </c>
    </row>
    <row r="17" spans="1:12" x14ac:dyDescent="0.2">
      <c r="B17" s="62"/>
      <c r="C17" s="49" t="s">
        <v>169</v>
      </c>
      <c r="D17" s="19">
        <v>75000</v>
      </c>
      <c r="G17" s="19"/>
      <c r="H17" s="19"/>
      <c r="I17" s="19"/>
      <c r="J17" s="19"/>
      <c r="K17" s="20"/>
      <c r="L17" t="s">
        <v>164</v>
      </c>
    </row>
    <row r="18" spans="1:12" x14ac:dyDescent="0.2">
      <c r="B18" s="62"/>
      <c r="D18" s="64"/>
      <c r="G18" s="19"/>
      <c r="H18" s="19"/>
      <c r="I18" s="19"/>
      <c r="J18" s="19"/>
      <c r="K18" s="20"/>
    </row>
    <row r="19" spans="1:12" ht="16" x14ac:dyDescent="0.2">
      <c r="A19" s="11" t="s">
        <v>13</v>
      </c>
      <c r="B19" s="3" t="s">
        <v>118</v>
      </c>
      <c r="C19" s="63" t="s">
        <v>170</v>
      </c>
      <c r="D19" s="64" t="s">
        <v>171</v>
      </c>
      <c r="E19" t="s">
        <v>28</v>
      </c>
      <c r="F19" t="s">
        <v>29</v>
      </c>
      <c r="G19" s="19"/>
      <c r="H19" s="19"/>
      <c r="I19" s="19"/>
      <c r="J19" s="19"/>
      <c r="K19" s="20">
        <f t="shared" si="1"/>
        <v>0</v>
      </c>
      <c r="L19" t="s">
        <v>172</v>
      </c>
    </row>
    <row r="20" spans="1:12" ht="16" x14ac:dyDescent="0.2">
      <c r="A20" s="11" t="s">
        <v>13</v>
      </c>
      <c r="B20" s="3" t="s">
        <v>118</v>
      </c>
      <c r="C20" s="63" t="s">
        <v>174</v>
      </c>
      <c r="D20" s="64" t="s">
        <v>175</v>
      </c>
      <c r="E20" t="s">
        <v>28</v>
      </c>
      <c r="F20" t="s">
        <v>29</v>
      </c>
      <c r="G20" s="19"/>
      <c r="H20" s="19"/>
      <c r="I20" s="19"/>
      <c r="J20" s="19"/>
      <c r="K20" s="20">
        <f t="shared" si="1"/>
        <v>0</v>
      </c>
      <c r="L20" t="s">
        <v>173</v>
      </c>
    </row>
    <row r="21" spans="1:12" x14ac:dyDescent="0.2">
      <c r="G21" s="19"/>
      <c r="H21" s="19"/>
      <c r="I21" s="19"/>
      <c r="J21" s="19"/>
      <c r="K21" s="20">
        <f t="shared" si="1"/>
        <v>0</v>
      </c>
    </row>
    <row r="22" spans="1:12" x14ac:dyDescent="0.2">
      <c r="G22" s="19"/>
      <c r="H22" s="19"/>
      <c r="I22" s="19"/>
      <c r="J22" s="19"/>
      <c r="K22" s="20">
        <f t="shared" si="1"/>
        <v>0</v>
      </c>
    </row>
    <row r="23" spans="1:12" x14ac:dyDescent="0.2">
      <c r="G23" s="19"/>
      <c r="H23" s="19"/>
      <c r="I23" s="19"/>
      <c r="J23" s="19"/>
      <c r="K23" s="20">
        <f t="shared" si="1"/>
        <v>0</v>
      </c>
    </row>
    <row r="24" spans="1:12" ht="16" thickBot="1" x14ac:dyDescent="0.25">
      <c r="G24" s="19"/>
      <c r="H24" s="19"/>
      <c r="I24" s="19"/>
      <c r="J24" s="19"/>
      <c r="K24" s="20">
        <f t="shared" si="1"/>
        <v>0</v>
      </c>
    </row>
    <row r="25" spans="1:12" s="18" customFormat="1" ht="16" thickTop="1" x14ac:dyDescent="0.2">
      <c r="A25" s="17"/>
      <c r="D25" s="54"/>
      <c r="G25" s="21"/>
      <c r="H25" s="21"/>
      <c r="I25" s="21"/>
      <c r="J25" s="22" t="s">
        <v>57</v>
      </c>
      <c r="K25" s="23">
        <f>SUM(K2:K24)</f>
        <v>4425000</v>
      </c>
    </row>
  </sheetData>
  <protectedRanges>
    <protectedRange sqref="A2:A10" name="Range1_2"/>
    <protectedRange sqref="B2:B10 B19:B20" name="Range1_2_2"/>
    <protectedRange sqref="B11:B18" name="Range1_2_2_1"/>
  </protectedRanges>
  <autoFilter ref="A1:K24" xr:uid="{6B5B8DD7-9ADB-4038-8ACF-42A74B54635C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4B36ECF-2544-45B2-9AF6-E452B0A9E755}">
          <x14:formula1>
            <xm:f>Look.ups!$A$2:$A$9</xm:f>
          </x14:formula1>
          <xm:sqref>A1:A1048576</xm:sqref>
        </x14:dataValidation>
        <x14:dataValidation type="list" allowBlank="1" showInputMessage="1" showErrorMessage="1" xr:uid="{38A693B4-A4AC-4921-86B9-5EF4CA3B7E01}">
          <x14:formula1>
            <xm:f>Look.ups!$A$12:$A$14</xm:f>
          </x14:formula1>
          <xm:sqref>E1:E9 E21:E1048576</xm:sqref>
        </x14:dataValidation>
        <x14:dataValidation type="list" allowBlank="1" showInputMessage="1" showErrorMessage="1" xr:uid="{63A9A701-3DF8-47ED-88D0-C66B0249A768}">
          <x14:formula1>
            <xm:f>Look.ups!$B$82:$B$107</xm:f>
          </x14:formula1>
          <xm:sqref>B1:B10 B19:B1048576</xm:sqref>
        </x14:dataValidation>
        <x14:dataValidation type="list" allowBlank="1" showInputMessage="1" showErrorMessage="1" xr:uid="{B503094D-2FA0-42C2-9C22-FD2E4153BB7F}">
          <x14:formula1>
            <xm:f>Look.ups!$D$2:$D$5</xm:f>
          </x14:formula1>
          <xm:sqref>F1:F9 F21:F1048576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4EDE9-9014-424E-B0F2-450DE2E11E91}">
  <sheetPr codeName="Sheet3">
    <tabColor theme="9" tint="-0.249977111117893"/>
  </sheetPr>
  <dimension ref="A1:F7"/>
  <sheetViews>
    <sheetView zoomScaleNormal="100" workbookViewId="0">
      <selection activeCell="E29" sqref="E29"/>
    </sheetView>
  </sheetViews>
  <sheetFormatPr baseColWidth="10" defaultColWidth="8.83203125" defaultRowHeight="15" x14ac:dyDescent="0.2"/>
  <cols>
    <col min="1" max="1" width="16.33203125" style="16" customWidth="1"/>
    <col min="2" max="2" width="46.83203125" customWidth="1"/>
    <col min="3" max="3" width="55.83203125" customWidth="1"/>
    <col min="4" max="4" width="19.83203125" style="14" customWidth="1"/>
    <col min="5" max="5" width="19.1640625" customWidth="1"/>
  </cols>
  <sheetData>
    <row r="1" spans="1:6" ht="40" x14ac:dyDescent="0.2">
      <c r="A1" s="51" t="s">
        <v>0</v>
      </c>
      <c r="B1" s="51" t="s">
        <v>50</v>
      </c>
      <c r="C1" s="51" t="s">
        <v>49</v>
      </c>
      <c r="D1" s="52" t="s">
        <v>51</v>
      </c>
      <c r="E1" s="51" t="s">
        <v>58</v>
      </c>
    </row>
    <row r="2" spans="1:6" ht="16" x14ac:dyDescent="0.2">
      <c r="A2" s="15" t="s">
        <v>13</v>
      </c>
      <c r="B2" s="67" t="s">
        <v>177</v>
      </c>
      <c r="C2" t="s">
        <v>179</v>
      </c>
      <c r="D2" s="68">
        <v>50000</v>
      </c>
      <c r="E2" t="s">
        <v>3</v>
      </c>
      <c r="F2" t="s">
        <v>180</v>
      </c>
    </row>
    <row r="3" spans="1:6" ht="16" x14ac:dyDescent="0.2">
      <c r="A3" s="15" t="s">
        <v>13</v>
      </c>
      <c r="B3" s="67" t="s">
        <v>178</v>
      </c>
      <c r="C3" t="s">
        <v>179</v>
      </c>
      <c r="D3" s="68">
        <v>100000</v>
      </c>
      <c r="E3" t="s">
        <v>3</v>
      </c>
      <c r="F3" t="s">
        <v>180</v>
      </c>
    </row>
    <row r="4" spans="1:6" x14ac:dyDescent="0.2">
      <c r="A4" s="15"/>
    </row>
    <row r="5" spans="1:6" x14ac:dyDescent="0.2">
      <c r="A5" s="15"/>
    </row>
    <row r="6" spans="1:6" x14ac:dyDescent="0.2">
      <c r="A6" s="15"/>
    </row>
    <row r="7" spans="1:6" x14ac:dyDescent="0.2">
      <c r="A7" s="15"/>
    </row>
  </sheetData>
  <protectedRanges>
    <protectedRange sqref="A2:A5" name="Range1_2"/>
    <protectedRange sqref="A7" name="Range1"/>
    <protectedRange sqref="A6" name="Range1_2_1"/>
  </protectedRange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31A581-BE58-4613-B0B5-68CD5F82802F}">
          <x14:formula1>
            <xm:f>Look.ups!$A$2:$A$9</xm:f>
          </x14:formula1>
          <xm:sqref>A1:A1048576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62600-5DF8-4F47-B9E7-E471F6E42490}">
  <sheetPr codeName="Sheet5">
    <tabColor theme="1"/>
  </sheetPr>
  <dimension ref="A1:D107"/>
  <sheetViews>
    <sheetView topLeftCell="A8" zoomScale="110" zoomScaleNormal="110" workbookViewId="0">
      <selection activeCell="A41" sqref="A41"/>
    </sheetView>
  </sheetViews>
  <sheetFormatPr baseColWidth="10" defaultColWidth="8.83203125" defaultRowHeight="15" x14ac:dyDescent="0.2"/>
  <cols>
    <col min="1" max="1" width="30.5" style="49" bestFit="1" customWidth="1"/>
    <col min="2" max="2" width="51.1640625" customWidth="1"/>
    <col min="4" max="4" width="18.1640625" customWidth="1"/>
    <col min="5" max="5" width="52.5" bestFit="1" customWidth="1"/>
  </cols>
  <sheetData>
    <row r="1" spans="1:4" ht="40" x14ac:dyDescent="0.25">
      <c r="A1" s="1" t="s">
        <v>8</v>
      </c>
      <c r="B1" s="1" t="s">
        <v>8</v>
      </c>
      <c r="D1" s="9" t="s">
        <v>46</v>
      </c>
    </row>
    <row r="2" spans="1:4" ht="16" x14ac:dyDescent="0.2">
      <c r="A2" s="2" t="s">
        <v>9</v>
      </c>
      <c r="B2" s="2" t="s">
        <v>10</v>
      </c>
      <c r="D2" t="s">
        <v>28</v>
      </c>
    </row>
    <row r="3" spans="1:4" ht="16" x14ac:dyDescent="0.2">
      <c r="A3" s="2" t="s">
        <v>11</v>
      </c>
      <c r="B3" s="2" t="s">
        <v>12</v>
      </c>
      <c r="D3" t="s">
        <v>29</v>
      </c>
    </row>
    <row r="4" spans="1:4" ht="16" x14ac:dyDescent="0.2">
      <c r="A4" s="2" t="s">
        <v>13</v>
      </c>
      <c r="B4" s="2" t="s">
        <v>14</v>
      </c>
      <c r="D4" t="s">
        <v>30</v>
      </c>
    </row>
    <row r="5" spans="1:4" ht="16" x14ac:dyDescent="0.2">
      <c r="A5" s="2" t="s">
        <v>15</v>
      </c>
      <c r="B5" s="2" t="s">
        <v>16</v>
      </c>
      <c r="D5" t="s">
        <v>47</v>
      </c>
    </row>
    <row r="6" spans="1:4" ht="16" x14ac:dyDescent="0.2">
      <c r="A6" s="2" t="s">
        <v>17</v>
      </c>
      <c r="B6" s="2" t="s">
        <v>18</v>
      </c>
    </row>
    <row r="7" spans="1:4" ht="16" x14ac:dyDescent="0.2">
      <c r="A7" s="2" t="s">
        <v>19</v>
      </c>
      <c r="B7" s="2" t="s">
        <v>20</v>
      </c>
    </row>
    <row r="8" spans="1:4" ht="16" x14ac:dyDescent="0.2">
      <c r="A8" s="2" t="s">
        <v>21</v>
      </c>
      <c r="B8" s="2" t="s">
        <v>22</v>
      </c>
    </row>
    <row r="9" spans="1:4" ht="16" x14ac:dyDescent="0.2">
      <c r="A9" s="2" t="s">
        <v>23</v>
      </c>
      <c r="B9" s="2" t="s">
        <v>24</v>
      </c>
    </row>
    <row r="11" spans="1:4" ht="20" x14ac:dyDescent="0.25">
      <c r="A11" s="1" t="s">
        <v>27</v>
      </c>
    </row>
    <row r="12" spans="1:4" x14ac:dyDescent="0.2">
      <c r="A12" s="49" t="s">
        <v>28</v>
      </c>
    </row>
    <row r="13" spans="1:4" x14ac:dyDescent="0.2">
      <c r="A13" s="49" t="s">
        <v>29</v>
      </c>
    </row>
    <row r="14" spans="1:4" x14ac:dyDescent="0.2">
      <c r="A14" s="49" t="s">
        <v>30</v>
      </c>
    </row>
    <row r="16" spans="1:4" ht="20" x14ac:dyDescent="0.25">
      <c r="A16" s="1" t="s">
        <v>1</v>
      </c>
    </row>
    <row r="17" spans="1:1" x14ac:dyDescent="0.2">
      <c r="A17" s="49">
        <v>3</v>
      </c>
    </row>
    <row r="18" spans="1:1" x14ac:dyDescent="0.2">
      <c r="A18" s="49">
        <v>5</v>
      </c>
    </row>
    <row r="19" spans="1:1" x14ac:dyDescent="0.2">
      <c r="A19" s="49">
        <v>6</v>
      </c>
    </row>
    <row r="20" spans="1:1" x14ac:dyDescent="0.2">
      <c r="A20" s="49">
        <v>7</v>
      </c>
    </row>
    <row r="21" spans="1:1" x14ac:dyDescent="0.2">
      <c r="A21" s="49">
        <v>8</v>
      </c>
    </row>
    <row r="22" spans="1:1" x14ac:dyDescent="0.2">
      <c r="A22" s="49">
        <v>9</v>
      </c>
    </row>
    <row r="23" spans="1:1" x14ac:dyDescent="0.2">
      <c r="A23" s="49">
        <v>10</v>
      </c>
    </row>
    <row r="25" spans="1:1" ht="20" x14ac:dyDescent="0.25">
      <c r="A25" s="1" t="s">
        <v>26</v>
      </c>
    </row>
    <row r="26" spans="1:1" x14ac:dyDescent="0.2">
      <c r="A26" s="49" t="s">
        <v>5</v>
      </c>
    </row>
    <row r="27" spans="1:1" x14ac:dyDescent="0.2">
      <c r="A27" s="49" t="s">
        <v>3</v>
      </c>
    </row>
    <row r="28" spans="1:1" x14ac:dyDescent="0.2">
      <c r="A28" s="49" t="s">
        <v>32</v>
      </c>
    </row>
    <row r="29" spans="1:1" x14ac:dyDescent="0.2">
      <c r="A29" s="49" t="s">
        <v>33</v>
      </c>
    </row>
    <row r="31" spans="1:1" ht="19" x14ac:dyDescent="0.25">
      <c r="A31" s="5" t="s">
        <v>34</v>
      </c>
    </row>
    <row r="32" spans="1:1" x14ac:dyDescent="0.2">
      <c r="A32" s="49" t="s">
        <v>6</v>
      </c>
    </row>
    <row r="33" spans="1:2" x14ac:dyDescent="0.2">
      <c r="A33" s="49" t="s">
        <v>4</v>
      </c>
    </row>
    <row r="34" spans="1:2" x14ac:dyDescent="0.2">
      <c r="A34" s="49" t="s">
        <v>35</v>
      </c>
    </row>
    <row r="35" spans="1:2" x14ac:dyDescent="0.2">
      <c r="A35" s="49" t="s">
        <v>36</v>
      </c>
    </row>
    <row r="36" spans="1:2" x14ac:dyDescent="0.2">
      <c r="A36" s="49" t="s">
        <v>37</v>
      </c>
    </row>
    <row r="37" spans="1:2" x14ac:dyDescent="0.2">
      <c r="A37" s="49" t="s">
        <v>7</v>
      </c>
    </row>
    <row r="38" spans="1:2" x14ac:dyDescent="0.2">
      <c r="A38" s="49" t="s">
        <v>38</v>
      </c>
    </row>
    <row r="39" spans="1:2" x14ac:dyDescent="0.2">
      <c r="A39" s="49" t="s">
        <v>128</v>
      </c>
    </row>
    <row r="40" spans="1:2" x14ac:dyDescent="0.2">
      <c r="A40" s="49" t="s">
        <v>129</v>
      </c>
    </row>
    <row r="41" spans="1:2" x14ac:dyDescent="0.2">
      <c r="A41" s="49" t="s">
        <v>39</v>
      </c>
    </row>
    <row r="43" spans="1:2" ht="40" x14ac:dyDescent="0.25">
      <c r="A43" s="1" t="s">
        <v>44</v>
      </c>
    </row>
    <row r="44" spans="1:2" x14ac:dyDescent="0.2">
      <c r="A44" s="49" t="s">
        <v>42</v>
      </c>
    </row>
    <row r="45" spans="1:2" x14ac:dyDescent="0.2">
      <c r="A45" s="49" t="s">
        <v>43</v>
      </c>
    </row>
    <row r="47" spans="1:2" ht="40" x14ac:dyDescent="0.25">
      <c r="A47" s="1" t="s">
        <v>52</v>
      </c>
      <c r="B47" s="1"/>
    </row>
    <row r="48" spans="1:2" x14ac:dyDescent="0.2">
      <c r="A48" s="49" t="s">
        <v>53</v>
      </c>
      <c r="B48" t="s">
        <v>55</v>
      </c>
    </row>
    <row r="49" spans="1:2" x14ac:dyDescent="0.2">
      <c r="A49" s="49" t="s">
        <v>54</v>
      </c>
      <c r="B49" t="s">
        <v>56</v>
      </c>
    </row>
    <row r="52" spans="1:2" ht="22" x14ac:dyDescent="0.2">
      <c r="A52" s="28" t="s">
        <v>60</v>
      </c>
      <c r="B52" s="28" t="s">
        <v>61</v>
      </c>
    </row>
    <row r="53" spans="1:2" x14ac:dyDescent="0.2">
      <c r="A53" s="50" t="s">
        <v>62</v>
      </c>
      <c r="B53" s="29" t="s">
        <v>63</v>
      </c>
    </row>
    <row r="54" spans="1:2" x14ac:dyDescent="0.2">
      <c r="A54" s="50" t="s">
        <v>62</v>
      </c>
      <c r="B54" s="29" t="s">
        <v>64</v>
      </c>
    </row>
    <row r="55" spans="1:2" x14ac:dyDescent="0.2">
      <c r="A55" s="50" t="s">
        <v>62</v>
      </c>
      <c r="B55" s="29" t="s">
        <v>65</v>
      </c>
    </row>
    <row r="56" spans="1:2" x14ac:dyDescent="0.2">
      <c r="A56" s="50" t="s">
        <v>62</v>
      </c>
      <c r="B56" s="29" t="s">
        <v>66</v>
      </c>
    </row>
    <row r="57" spans="1:2" x14ac:dyDescent="0.2">
      <c r="A57" s="50" t="s">
        <v>67</v>
      </c>
      <c r="B57" s="29" t="s">
        <v>68</v>
      </c>
    </row>
    <row r="58" spans="1:2" x14ac:dyDescent="0.2">
      <c r="A58" s="50" t="s">
        <v>67</v>
      </c>
      <c r="B58" s="29" t="s">
        <v>69</v>
      </c>
    </row>
    <row r="59" spans="1:2" x14ac:dyDescent="0.2">
      <c r="A59" s="50" t="s">
        <v>70</v>
      </c>
      <c r="B59" s="29" t="s">
        <v>71</v>
      </c>
    </row>
    <row r="60" spans="1:2" x14ac:dyDescent="0.2">
      <c r="A60" s="50" t="s">
        <v>72</v>
      </c>
      <c r="B60" s="29" t="s">
        <v>73</v>
      </c>
    </row>
    <row r="61" spans="1:2" x14ac:dyDescent="0.2">
      <c r="A61" s="50" t="s">
        <v>72</v>
      </c>
      <c r="B61" s="29" t="s">
        <v>74</v>
      </c>
    </row>
    <row r="62" spans="1:2" x14ac:dyDescent="0.2">
      <c r="A62" s="50" t="s">
        <v>72</v>
      </c>
      <c r="B62" s="29" t="s">
        <v>75</v>
      </c>
    </row>
    <row r="63" spans="1:2" x14ac:dyDescent="0.2">
      <c r="A63" s="50" t="s">
        <v>72</v>
      </c>
      <c r="B63" s="29" t="s">
        <v>76</v>
      </c>
    </row>
    <row r="64" spans="1:2" x14ac:dyDescent="0.2">
      <c r="A64" s="50" t="s">
        <v>72</v>
      </c>
      <c r="B64" s="29" t="s">
        <v>77</v>
      </c>
    </row>
    <row r="65" spans="1:2" x14ac:dyDescent="0.2">
      <c r="A65" s="50" t="s">
        <v>72</v>
      </c>
      <c r="B65" s="29" t="s">
        <v>78</v>
      </c>
    </row>
    <row r="66" spans="1:2" x14ac:dyDescent="0.2">
      <c r="A66" s="50" t="s">
        <v>79</v>
      </c>
      <c r="B66" s="29" t="s">
        <v>80</v>
      </c>
    </row>
    <row r="67" spans="1:2" x14ac:dyDescent="0.2">
      <c r="A67" s="50" t="s">
        <v>79</v>
      </c>
      <c r="B67" s="29" t="s">
        <v>81</v>
      </c>
    </row>
    <row r="68" spans="1:2" x14ac:dyDescent="0.2">
      <c r="A68" s="50" t="s">
        <v>79</v>
      </c>
      <c r="B68" s="29" t="s">
        <v>82</v>
      </c>
    </row>
    <row r="69" spans="1:2" x14ac:dyDescent="0.2">
      <c r="A69" s="50" t="s">
        <v>79</v>
      </c>
      <c r="B69" s="29" t="s">
        <v>83</v>
      </c>
    </row>
    <row r="70" spans="1:2" x14ac:dyDescent="0.2">
      <c r="A70" s="50" t="s">
        <v>84</v>
      </c>
      <c r="B70" s="29" t="s">
        <v>85</v>
      </c>
    </row>
    <row r="71" spans="1:2" x14ac:dyDescent="0.2">
      <c r="A71" s="50" t="s">
        <v>84</v>
      </c>
      <c r="B71" s="29" t="s">
        <v>86</v>
      </c>
    </row>
    <row r="72" spans="1:2" x14ac:dyDescent="0.2">
      <c r="A72" s="50" t="s">
        <v>84</v>
      </c>
      <c r="B72" s="29" t="s">
        <v>87</v>
      </c>
    </row>
    <row r="73" spans="1:2" x14ac:dyDescent="0.2">
      <c r="A73" s="50" t="s">
        <v>84</v>
      </c>
      <c r="B73" s="29" t="s">
        <v>88</v>
      </c>
    </row>
    <row r="74" spans="1:2" x14ac:dyDescent="0.2">
      <c r="A74" s="50" t="s">
        <v>89</v>
      </c>
      <c r="B74" s="29" t="s">
        <v>90</v>
      </c>
    </row>
    <row r="75" spans="1:2" x14ac:dyDescent="0.2">
      <c r="A75" s="50" t="s">
        <v>89</v>
      </c>
      <c r="B75" s="29" t="s">
        <v>91</v>
      </c>
    </row>
    <row r="76" spans="1:2" x14ac:dyDescent="0.2">
      <c r="A76" s="50" t="s">
        <v>89</v>
      </c>
      <c r="B76" s="29" t="s">
        <v>92</v>
      </c>
    </row>
    <row r="77" spans="1:2" x14ac:dyDescent="0.2">
      <c r="A77" s="50" t="s">
        <v>93</v>
      </c>
      <c r="B77" s="29" t="s">
        <v>94</v>
      </c>
    </row>
    <row r="78" spans="1:2" x14ac:dyDescent="0.2">
      <c r="A78" s="50" t="s">
        <v>95</v>
      </c>
      <c r="B78" s="29" t="s">
        <v>96</v>
      </c>
    </row>
    <row r="79" spans="1:2" x14ac:dyDescent="0.2">
      <c r="B79" s="29" t="s">
        <v>127</v>
      </c>
    </row>
    <row r="81" spans="1:2" ht="34" x14ac:dyDescent="0.25">
      <c r="A81" s="30" t="s">
        <v>97</v>
      </c>
      <c r="B81" s="31" t="s">
        <v>98</v>
      </c>
    </row>
    <row r="82" spans="1:2" ht="16" x14ac:dyDescent="0.2">
      <c r="A82" s="32" t="s">
        <v>19</v>
      </c>
      <c r="B82" s="33" t="s">
        <v>99</v>
      </c>
    </row>
    <row r="83" spans="1:2" ht="16" x14ac:dyDescent="0.2">
      <c r="A83" s="32" t="s">
        <v>19</v>
      </c>
      <c r="B83" s="33" t="s">
        <v>100</v>
      </c>
    </row>
    <row r="84" spans="1:2" ht="16" x14ac:dyDescent="0.2">
      <c r="A84" s="32" t="s">
        <v>19</v>
      </c>
      <c r="B84" s="34" t="s">
        <v>101</v>
      </c>
    </row>
    <row r="85" spans="1:2" ht="16" x14ac:dyDescent="0.2">
      <c r="A85" s="32" t="s">
        <v>19</v>
      </c>
      <c r="B85" s="34" t="s">
        <v>102</v>
      </c>
    </row>
    <row r="86" spans="1:2" ht="16" x14ac:dyDescent="0.2">
      <c r="A86" s="32" t="s">
        <v>19</v>
      </c>
      <c r="B86" s="34" t="s">
        <v>103</v>
      </c>
    </row>
    <row r="87" spans="1:2" ht="16" x14ac:dyDescent="0.2">
      <c r="A87" s="32" t="s">
        <v>19</v>
      </c>
      <c r="B87" s="34" t="s">
        <v>104</v>
      </c>
    </row>
    <row r="88" spans="1:2" ht="16" x14ac:dyDescent="0.2">
      <c r="A88" s="35" t="s">
        <v>105</v>
      </c>
      <c r="B88" s="36" t="s">
        <v>106</v>
      </c>
    </row>
    <row r="89" spans="1:2" ht="16" x14ac:dyDescent="0.2">
      <c r="A89" s="37" t="s">
        <v>105</v>
      </c>
      <c r="B89" s="38" t="s">
        <v>107</v>
      </c>
    </row>
    <row r="90" spans="1:2" ht="16" x14ac:dyDescent="0.2">
      <c r="A90" s="35" t="s">
        <v>105</v>
      </c>
      <c r="B90" s="36" t="s">
        <v>108</v>
      </c>
    </row>
    <row r="91" spans="1:2" ht="16" x14ac:dyDescent="0.2">
      <c r="A91" s="39" t="s">
        <v>15</v>
      </c>
      <c r="B91" s="40" t="s">
        <v>109</v>
      </c>
    </row>
    <row r="92" spans="1:2" ht="16" x14ac:dyDescent="0.2">
      <c r="A92" s="41" t="s">
        <v>17</v>
      </c>
      <c r="B92" s="34" t="s">
        <v>110</v>
      </c>
    </row>
    <row r="93" spans="1:2" ht="16" x14ac:dyDescent="0.2">
      <c r="A93" s="41" t="s">
        <v>17</v>
      </c>
      <c r="B93" s="34" t="s">
        <v>111</v>
      </c>
    </row>
    <row r="94" spans="1:2" ht="16" x14ac:dyDescent="0.2">
      <c r="A94" s="41" t="s">
        <v>17</v>
      </c>
      <c r="B94" s="40" t="s">
        <v>112</v>
      </c>
    </row>
    <row r="95" spans="1:2" ht="16" x14ac:dyDescent="0.2">
      <c r="A95" s="41" t="s">
        <v>17</v>
      </c>
      <c r="B95" s="40" t="s">
        <v>113</v>
      </c>
    </row>
    <row r="96" spans="1:2" ht="16" x14ac:dyDescent="0.2">
      <c r="A96" s="41" t="s">
        <v>17</v>
      </c>
      <c r="B96" s="40" t="s">
        <v>114</v>
      </c>
    </row>
    <row r="97" spans="1:2" ht="16" x14ac:dyDescent="0.2">
      <c r="A97" s="41" t="s">
        <v>17</v>
      </c>
      <c r="B97" s="40" t="s">
        <v>115</v>
      </c>
    </row>
    <row r="98" spans="1:2" ht="16" x14ac:dyDescent="0.2">
      <c r="A98" s="41" t="s">
        <v>17</v>
      </c>
      <c r="B98" s="40" t="s">
        <v>116</v>
      </c>
    </row>
    <row r="99" spans="1:2" ht="16" x14ac:dyDescent="0.2">
      <c r="A99" s="41" t="s">
        <v>17</v>
      </c>
      <c r="B99" s="40" t="s">
        <v>117</v>
      </c>
    </row>
    <row r="100" spans="1:2" ht="16" x14ac:dyDescent="0.2">
      <c r="A100" s="42" t="s">
        <v>13</v>
      </c>
      <c r="B100" s="34" t="s">
        <v>118</v>
      </c>
    </row>
    <row r="101" spans="1:2" ht="16" x14ac:dyDescent="0.2">
      <c r="A101" s="42" t="s">
        <v>13</v>
      </c>
      <c r="B101" s="34" t="s">
        <v>119</v>
      </c>
    </row>
    <row r="102" spans="1:2" ht="16" x14ac:dyDescent="0.2">
      <c r="A102" s="42" t="s">
        <v>13</v>
      </c>
      <c r="B102" s="34" t="s">
        <v>120</v>
      </c>
    </row>
    <row r="103" spans="1:2" ht="16" x14ac:dyDescent="0.2">
      <c r="A103" s="42" t="s">
        <v>13</v>
      </c>
      <c r="B103" s="34" t="s">
        <v>121</v>
      </c>
    </row>
    <row r="104" spans="1:2" ht="16" x14ac:dyDescent="0.2">
      <c r="A104" s="42" t="s">
        <v>13</v>
      </c>
      <c r="B104" s="34" t="s">
        <v>122</v>
      </c>
    </row>
    <row r="105" spans="1:2" ht="16" x14ac:dyDescent="0.2">
      <c r="A105" s="43" t="s">
        <v>11</v>
      </c>
      <c r="B105" s="34" t="s">
        <v>123</v>
      </c>
    </row>
    <row r="106" spans="1:2" ht="16" x14ac:dyDescent="0.2">
      <c r="A106" s="43" t="s">
        <v>11</v>
      </c>
      <c r="B106" s="36" t="s">
        <v>124</v>
      </c>
    </row>
    <row r="107" spans="1:2" ht="16" x14ac:dyDescent="0.2">
      <c r="B107" s="48" t="s">
        <v>126</v>
      </c>
    </row>
  </sheetData>
  <protectedRanges>
    <protectedRange sqref="A100 A92:A97" name="Range1_2_4_1"/>
    <protectedRange sqref="B92" name="Range1_2_2_2_1"/>
    <protectedRange sqref="A101:A102 A104:A105" name="Range1_2_4_2"/>
    <protectedRange sqref="A103" name="Range1_2_4_3"/>
    <protectedRange sqref="A82" name="Range1_2_8_1"/>
    <protectedRange sqref="B83:B85 B87" name="Range1_2_2_6_1"/>
    <protectedRange sqref="A83:A87" name="Range1_3_1"/>
    <protectedRange sqref="B90" name="Range1_2_2_1"/>
    <protectedRange sqref="B82" name="Range1_2_2_6_1_1"/>
    <protectedRange sqref="B86" name="Range1_2_2_6_1_3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83465D7E8F5649879343DA236DC4BC" ma:contentTypeVersion="4" ma:contentTypeDescription="Create a new document." ma:contentTypeScope="" ma:versionID="5a007706c72418f53424f6864d8521b4">
  <xsd:schema xmlns:xsd="http://www.w3.org/2001/XMLSchema" xmlns:xs="http://www.w3.org/2001/XMLSchema" xmlns:p="http://schemas.microsoft.com/office/2006/metadata/properties" xmlns:ns2="794a0df2-b506-4272-9d61-5b8531bc5f7c" xmlns:ns3="f3da93bb-17dc-4586-88c0-a3f063c54441" targetNamespace="http://schemas.microsoft.com/office/2006/metadata/properties" ma:root="true" ma:fieldsID="53e5a39056490d3b3e491bf30bf37f9d" ns2:_="" ns3:_="">
    <xsd:import namespace="794a0df2-b506-4272-9d61-5b8531bc5f7c"/>
    <xsd:import namespace="f3da93bb-17dc-4586-88c0-a3f063c544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a0df2-b506-4272-9d61-5b8531bc5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da93bb-17dc-4586-88c0-a3f063c544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457FEE-CE9A-4EA8-AC38-EF76475E89E0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794a0df2-b506-4272-9d61-5b8531bc5f7c"/>
    <ds:schemaRef ds:uri="http://purl.org/dc/dcmitype/"/>
    <ds:schemaRef ds:uri="http://schemas.microsoft.com/office/infopath/2007/PartnerControls"/>
    <ds:schemaRef ds:uri="f3da93bb-17dc-4586-88c0-a3f063c54441"/>
  </ds:schemaRefs>
</ds:datastoreItem>
</file>

<file path=customXml/itemProps2.xml><?xml version="1.0" encoding="utf-8"?>
<ds:datastoreItem xmlns:ds="http://schemas.openxmlformats.org/officeDocument/2006/customXml" ds:itemID="{D7C4B84D-A974-49F9-B4DC-F5B62D8C5F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0928FC-B59C-4FD9-8612-3D373AF162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4a0df2-b506-4272-9d61-5b8531bc5f7c"/>
    <ds:schemaRef ds:uri="f3da93bb-17dc-4586-88c0-a3f063c544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HeadCount</vt:lpstr>
      <vt:lpstr>GSD</vt:lpstr>
      <vt:lpstr>CapEx</vt:lpstr>
      <vt:lpstr>Look.ups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Mark Matson</dc:creator>
  <cp:lastModifiedBy>DerChang Kau</cp:lastModifiedBy>
  <dcterms:created xsi:type="dcterms:W3CDTF">2022-07-21T23:13:34Z</dcterms:created>
  <dcterms:modified xsi:type="dcterms:W3CDTF">2023-07-24T16:49:34Z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0x0101000883465D7E8F5649879343DA236DC4BC</vt:lpwstr>
  </property>
</Properties>
</file>