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Path Finding General/P1242 Scope/"/>
    </mc:Choice>
  </mc:AlternateContent>
  <xr:revisionPtr revIDLastSave="310" documentId="8_{5BE8212F-CA06-4E42-AD0D-766FEA737F7D}" xr6:coauthVersionLast="45" xr6:coauthVersionMax="45" xr10:uidLastSave="{AAE009A3-754A-B74D-92F6-024C36B6D416}"/>
  <bookViews>
    <workbookView xWindow="-34460" yWindow="-21140" windowWidth="38400" windowHeight="21140" firstSheet="1" activeTab="1" xr2:uid="{7CCEB835-3B7F-0D49-9F04-48288214CB77}"/>
  </bookViews>
  <sheets>
    <sheet name="WW28-2020" sheetId="1" r:id="rId1"/>
    <sheet name="WW29-2020" sheetId="2" r:id="rId2"/>
    <sheet name="SLC vs. 1.5bpc vs. BiSM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3" l="1"/>
  <c r="A4" i="3" s="1"/>
  <c r="A5" i="3" s="1"/>
  <c r="A6" i="3" s="1"/>
  <c r="A7" i="3" s="1"/>
  <c r="A8" i="3" s="1"/>
  <c r="A9" i="3" s="1"/>
  <c r="A10" i="3" s="1"/>
  <c r="A4" i="2"/>
  <c r="A13" i="2"/>
  <c r="A14" i="2" s="1"/>
  <c r="A15" i="2" l="1"/>
  <c r="A16" i="2" s="1"/>
  <c r="A17" i="2" s="1"/>
  <c r="A18" i="2" s="1"/>
  <c r="A19" i="2" s="1"/>
  <c r="A20" i="2" s="1"/>
  <c r="A5" i="2"/>
  <c r="A6" i="2" s="1"/>
  <c r="A7" i="2" s="1"/>
  <c r="A8" i="2" s="1"/>
  <c r="A9" i="2" s="1"/>
  <c r="A3" i="1" l="1"/>
  <c r="A4" i="1" s="1"/>
  <c r="A5" i="1" s="1"/>
  <c r="A6" i="1" l="1"/>
  <c r="A7" i="1" s="1"/>
  <c r="A8" i="1" s="1"/>
  <c r="A9" i="1" s="1"/>
  <c r="A10" i="1" l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<sst xmlns="http://schemas.openxmlformats.org/spreadsheetml/2006/main" count="235" uniqueCount="128">
  <si>
    <t>#</t>
  </si>
  <si>
    <t>Projects</t>
  </si>
  <si>
    <t>Stage</t>
  </si>
  <si>
    <t>Owner</t>
  </si>
  <si>
    <t>Goal (Aim high)</t>
  </si>
  <si>
    <t>Existing PF success criteria</t>
  </si>
  <si>
    <t>Critical Path (Interim Milestone, as measured by)</t>
  </si>
  <si>
    <t>P1242 (array pitch placeholder:26.5nm, aka 26.5p)</t>
  </si>
  <si>
    <t>Q3/2020</t>
  </si>
  <si>
    <t>Q4/2020</t>
  </si>
  <si>
    <t>1H/2021</t>
  </si>
  <si>
    <t>2H/2021</t>
  </si>
  <si>
    <t>New PM</t>
  </si>
  <si>
    <t>Dan, Lu, Hemant</t>
  </si>
  <si>
    <t>Eliminate C-cell, enable 1.5b/c</t>
  </si>
  <si>
    <t>33.5p results meet PrePOR criteria</t>
  </si>
  <si>
    <t>New SD</t>
  </si>
  <si>
    <t>Fuga, Dany, Dan</t>
  </si>
  <si>
    <t>Enable BiSM, 1.5b/c, no seasoning</t>
  </si>
  <si>
    <t>New Electrode</t>
  </si>
  <si>
    <t>Fuga, Dany, Kumar, Hemant, Anath</t>
  </si>
  <si>
    <t>60% I reset reduction</t>
  </si>
  <si>
    <t>33.5p results self consistent in DTS</t>
  </si>
  <si>
    <t>Ru Array Metal</t>
  </si>
  <si>
    <t>Prashant, Max, Cathy</t>
  </si>
  <si>
    <t>30% conductivity improvement</t>
  </si>
  <si>
    <t>silicon demo at L1E (WL only)</t>
  </si>
  <si>
    <t>Seal</t>
  </si>
  <si>
    <t>Todd</t>
  </si>
  <si>
    <t>13nm Space enabling</t>
  </si>
  <si>
    <t>Silicon demo at L1D</t>
  </si>
  <si>
    <t>Fill</t>
  </si>
  <si>
    <t>litho TBD (spin on), CVD=Todd</t>
  </si>
  <si>
    <t>passing L1D and 33.5p TD demo</t>
  </si>
  <si>
    <t>PQ vs. DSA</t>
  </si>
  <si>
    <t>Kyuchul, Vivek, Todd (alt spacer)</t>
  </si>
  <si>
    <t>&lt;17nm space CDU, cost</t>
  </si>
  <si>
    <t>Passing L1D, scalability @ cost demo</t>
  </si>
  <si>
    <t>Toppling Margin</t>
  </si>
  <si>
    <t>Wets TBD</t>
  </si>
  <si>
    <t>Passing L1D (no damage to sidewall)</t>
  </si>
  <si>
    <t>CUA and Design Rule</t>
  </si>
  <si>
    <t>Prashant, Balaji, Khaled, Eddie</t>
  </si>
  <si>
    <t>26.5p enabling</t>
  </si>
  <si>
    <t>Interconnect scheme</t>
  </si>
  <si>
    <t>Khaled and Eddie</t>
  </si>
  <si>
    <t>Planar HV Scaling</t>
  </si>
  <si>
    <t>Luo, Baofu</t>
  </si>
  <si>
    <t>26.5nm enabling</t>
  </si>
  <si>
    <t>Read/Write Energy</t>
  </si>
  <si>
    <t>Sandeep, Balaji</t>
  </si>
  <si>
    <t xml:space="preserve">70% P1241 Read/write energy </t>
  </si>
  <si>
    <t>Modular Design</t>
  </si>
  <si>
    <t>Eddie, Sandeep</t>
  </si>
  <si>
    <t>Scaling model implemented @ BWF</t>
  </si>
  <si>
    <t>2Kx4Kx4 tile</t>
  </si>
  <si>
    <t>Sandeep, Luo, Khaled</t>
  </si>
  <si>
    <t>Meeting 32GB LRP goal</t>
  </si>
  <si>
    <t>Defintions</t>
  </si>
  <si>
    <t>Concept: Ideas with first principle / trust-worthy empirical_x000B_</t>
  </si>
  <si>
    <t>Strategic long range plan or simple napkin cartoon illustrations, passing first principle</t>
  </si>
  <si>
    <t>Early Research: Incumbent identified, competition surveyed, papers studied, landing zone emerging_x000B_</t>
  </si>
  <si>
    <t xml:space="preserve">Brainstorming connecting the ideas to landing and id the value and critical gaps  </t>
  </si>
  <si>
    <t>Path Validation: to validate, quantify, justify for the value proposition and identify execution paths _x000B_</t>
  </si>
  <si>
    <t xml:space="preserve">Integrated scope validated by segment and value proposition justified. </t>
  </si>
  <si>
    <t>Module Definition: Critical logistics and infrastructures identified for intercept_x000B_</t>
  </si>
  <si>
    <t xml:space="preserve">technically integrated scope validate with acceptable cost assessment  </t>
  </si>
  <si>
    <t>Exiting Path-finding: Spec definitions and risk assessment.  One step prior to NTI/NPI _x000B_</t>
  </si>
  <si>
    <t>Silicon based scalability assessed, cross t dot i, final scrub before roadmap commitment</t>
  </si>
  <si>
    <t>Project score list</t>
  </si>
  <si>
    <t>New module count</t>
  </si>
  <si>
    <t>Complexity of module</t>
  </si>
  <si>
    <t>Interaction vs. modularity</t>
  </si>
  <si>
    <t>New module/count</t>
  </si>
  <si>
    <t>Must Graduate</t>
  </si>
  <si>
    <t>1st/2nd Cut and Toppling</t>
  </si>
  <si>
    <t>Hardmask, PVD, 1st Cut, 2nd Cut</t>
  </si>
  <si>
    <t>High</t>
  </si>
  <si>
    <t>Liner/Seal</t>
  </si>
  <si>
    <t>ALD</t>
  </si>
  <si>
    <t>Med</t>
  </si>
  <si>
    <t>PM CMP, 2nd cut and Disturb</t>
  </si>
  <si>
    <t xml:space="preserve">High: New proprietary chemical </t>
  </si>
  <si>
    <t xml:space="preserve">No show stopper assessed w/ silicon </t>
  </si>
  <si>
    <t>d2d, d2w, c2g, p2p, end cap, contact</t>
  </si>
  <si>
    <t>Low</t>
  </si>
  <si>
    <t>FE integrity</t>
  </si>
  <si>
    <t>Med Risk of metallization on paper</t>
  </si>
  <si>
    <t>M2/M3 scaling or adding M5</t>
  </si>
  <si>
    <t>Displacement energy, TDDB</t>
  </si>
  <si>
    <t>No show stopper assessed w/ silicon</t>
  </si>
  <si>
    <t xml:space="preserve">HVT scaling and consolidation </t>
  </si>
  <si>
    <t>FE integrity and CMOS Rel</t>
  </si>
  <si>
    <t>tbd</t>
  </si>
  <si>
    <t>?</t>
  </si>
  <si>
    <t>Contingency</t>
  </si>
  <si>
    <t>PVD, 1st Cut and 2nd Cut</t>
  </si>
  <si>
    <t>Low:  Known material and AR</t>
  </si>
  <si>
    <t>reset current vs. endurance</t>
  </si>
  <si>
    <t>High: Long cycle of learning</t>
  </si>
  <si>
    <t>BiSM-med, 1.5b/c-High, very Hi-seasoning</t>
  </si>
  <si>
    <t>Low: known from IMEC and CR</t>
  </si>
  <si>
    <t>Litho</t>
  </si>
  <si>
    <t>High: brand new litho</t>
  </si>
  <si>
    <t xml:space="preserve">5% (?) footprint reduction </t>
  </si>
  <si>
    <t>W/L constraint</t>
  </si>
  <si>
    <t>Med:</t>
  </si>
  <si>
    <t xml:space="preserve">new Array topo/circuit and CMOS </t>
  </si>
  <si>
    <t>Very High</t>
  </si>
  <si>
    <t>P1242 Candidates</t>
  </si>
  <si>
    <t>SLC</t>
  </si>
  <si>
    <t>1.5b/c</t>
  </si>
  <si>
    <t>BiSM</t>
  </si>
  <si>
    <t>Pitch [nm]</t>
  </si>
  <si>
    <t>New SD, Similar AR to P1241</t>
  </si>
  <si>
    <t>New SD, AR similar to P1241</t>
  </si>
  <si>
    <t>28p enabling</t>
  </si>
  <si>
    <t>70% P1241 read/write energy</t>
  </si>
  <si>
    <t>RWB, Sigma @ 80mV</t>
  </si>
  <si>
    <t>RWB</t>
  </si>
  <si>
    <t>Not Applicable</t>
  </si>
  <si>
    <t>Array metal condutivity</t>
  </si>
  <si>
    <t>Critical Layer overlap</t>
  </si>
  <si>
    <t>&lt; 4nm</t>
  </si>
  <si>
    <t>new spin on</t>
  </si>
  <si>
    <t>CMP, seal, 2nd Cut and Disturb</t>
  </si>
  <si>
    <t>Stack, liner/seal</t>
  </si>
  <si>
    <t>Frank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</si>
</sst>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0" fillId="0" borderId="2" xfId="0" applyBorder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2" fillId="0" borderId="3" xfId="0" applyFont="1" applyBorder="1" applyAlignment="1">
      <alignment horizontal="left" vertical="center" wrapText="1" readingOrder="1"/>
    </xf>
    <xf numFmtId="0" fontId="0" fillId="2" borderId="1" xfId="0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 readingOrder="1"/>
    </xf>
    <xf numFmtId="0" fontId="0" fillId="2" borderId="0" xfId="0" applyFill="1"/>
    <xf numFmtId="0" fontId="0" fillId="2" borderId="2" xfId="0" applyFill="1" applyBorder="1" applyAlignment="1">
      <alignment horizontal="left" indent="3"/>
    </xf>
    <xf numFmtId="0" fontId="0" fillId="2" borderId="2" xfId="0" applyFill="1" applyBorder="1"/>
    <xf numFmtId="0" fontId="0" fillId="2" borderId="0" xfId="0" applyFill="1" applyBorder="1" applyAlignment="1">
      <alignment horizontal="center" vertical="center"/>
    </xf>
    <xf numFmtId="0" fontId="1" fillId="0" borderId="0" xfId="0" applyFont="1"/>
    <xf numFmtId="0" fontId="1" fillId="2" borderId="0" xfId="0" applyFont="1" applyFill="1" applyBorder="1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0" fillId="0" borderId="1" xfId="0" applyFill="1" applyBorder="1"/>
    <xf numFmtId="0" fontId="0" fillId="3" borderId="1" xfId="0" applyFill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2" fillId="0" borderId="1" xfId="0" applyFont="1" applyBorder="1" applyAlignment="1">
      <alignment horizontal="right" vertical="center" wrapText="1" readingOrder="1"/>
    </xf>
    <xf numFmtId="0" fontId="2" fillId="0" borderId="3" xfId="0" applyFont="1" applyBorder="1" applyAlignment="1">
      <alignment horizontal="right" vertical="center" wrapText="1" readingOrder="1"/>
    </xf>
    <xf numFmtId="0" fontId="0" fillId="3" borderId="0" xfId="0" applyFill="1"/>
  </cellXfs>
  <cellStyles count="1">
    <cellStyle name="Normal" xfId="0" builtinId="0"/>
  </cellStyles>
  <dxfs count="60"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177800</xdr:rowOff>
    </xdr:from>
    <xdr:to>
      <xdr:col>7</xdr:col>
      <xdr:colOff>833967</xdr:colOff>
      <xdr:row>63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6FC19C-14EB-3349-8EE2-00D62DAC1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6087533"/>
          <a:ext cx="12213167" cy="685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177800</xdr:rowOff>
    </xdr:from>
    <xdr:to>
      <xdr:col>7</xdr:col>
      <xdr:colOff>634396</xdr:colOff>
      <xdr:row>67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41B753-9A3C-1748-A29D-3C2A7D2CC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6248400"/>
          <a:ext cx="12187767" cy="685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DA437-0ED5-9841-B511-5928EFE5EAF7}">
  <dimension ref="A1:J66"/>
  <sheetViews>
    <sheetView zoomScale="160" zoomScaleNormal="160" workbookViewId="0">
      <selection activeCell="F5" sqref="F5"/>
    </sheetView>
  </sheetViews>
  <sheetFormatPr baseColWidth="10" defaultColWidth="10.83203125" defaultRowHeight="16" x14ac:dyDescent="0.2"/>
  <cols>
    <col min="1" max="1" width="6.6640625" customWidth="1"/>
    <col min="2" max="2" width="19.83203125" bestFit="1" customWidth="1"/>
    <col min="3" max="3" width="5.83203125" bestFit="1" customWidth="1"/>
    <col min="4" max="10" width="30.83203125" customWidth="1"/>
  </cols>
  <sheetData>
    <row r="1" spans="1:10" x14ac:dyDescent="0.2">
      <c r="A1" s="2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3" t="s">
        <v>5</v>
      </c>
      <c r="G1" s="3" t="s">
        <v>6</v>
      </c>
      <c r="H1" s="4"/>
      <c r="I1" s="4"/>
      <c r="J1" s="4"/>
    </row>
    <row r="2" spans="1:10" x14ac:dyDescent="0.2">
      <c r="A2" s="1" t="s">
        <v>7</v>
      </c>
      <c r="B2" s="1"/>
      <c r="C2" s="6"/>
      <c r="D2" s="5"/>
      <c r="E2" s="5"/>
      <c r="F2" s="5"/>
      <c r="G2" s="7" t="s">
        <v>8</v>
      </c>
      <c r="H2" s="7" t="s">
        <v>9</v>
      </c>
      <c r="I2" s="7" t="s">
        <v>10</v>
      </c>
      <c r="J2" s="7" t="s">
        <v>11</v>
      </c>
    </row>
    <row r="3" spans="1:10" ht="17" x14ac:dyDescent="0.2">
      <c r="A3" s="2">
        <f t="shared" ref="A3:A16" si="0">IF(ISNUMBER(A2), A2+1, 1)</f>
        <v>1</v>
      </c>
      <c r="B3" s="8" t="s">
        <v>12</v>
      </c>
      <c r="C3" s="6">
        <v>2</v>
      </c>
      <c r="D3" s="9" t="s">
        <v>13</v>
      </c>
      <c r="E3" s="5" t="s">
        <v>14</v>
      </c>
      <c r="F3" s="5" t="s">
        <v>15</v>
      </c>
      <c r="G3" s="7"/>
      <c r="H3" s="7"/>
      <c r="I3" s="7"/>
      <c r="J3" s="7"/>
    </row>
    <row r="4" spans="1:10" ht="17" x14ac:dyDescent="0.2">
      <c r="A4" s="2">
        <f t="shared" si="0"/>
        <v>2</v>
      </c>
      <c r="B4" s="8" t="s">
        <v>16</v>
      </c>
      <c r="C4" s="6">
        <v>2</v>
      </c>
      <c r="D4" s="9" t="s">
        <v>17</v>
      </c>
      <c r="E4" s="5" t="s">
        <v>18</v>
      </c>
      <c r="F4" s="5" t="s">
        <v>15</v>
      </c>
      <c r="G4" s="7"/>
      <c r="H4" s="7"/>
      <c r="I4" s="7"/>
      <c r="J4" s="7"/>
    </row>
    <row r="5" spans="1:10" ht="17" x14ac:dyDescent="0.2">
      <c r="A5" s="2">
        <f t="shared" si="0"/>
        <v>3</v>
      </c>
      <c r="B5" s="8" t="s">
        <v>19</v>
      </c>
      <c r="C5" s="6">
        <v>3</v>
      </c>
      <c r="D5" s="9" t="s">
        <v>20</v>
      </c>
      <c r="E5" s="9" t="s">
        <v>21</v>
      </c>
      <c r="F5" s="9" t="s">
        <v>22</v>
      </c>
      <c r="G5" s="7"/>
      <c r="H5" s="7"/>
      <c r="I5" s="7"/>
      <c r="J5" s="7"/>
    </row>
    <row r="6" spans="1:10" ht="17" x14ac:dyDescent="0.2">
      <c r="A6" s="2">
        <f t="shared" si="0"/>
        <v>4</v>
      </c>
      <c r="B6" s="8" t="s">
        <v>23</v>
      </c>
      <c r="C6" s="6">
        <v>3</v>
      </c>
      <c r="D6" s="9" t="s">
        <v>24</v>
      </c>
      <c r="E6" s="5" t="s">
        <v>25</v>
      </c>
      <c r="F6" s="5" t="s">
        <v>26</v>
      </c>
      <c r="G6" s="7"/>
      <c r="H6" s="7"/>
      <c r="I6" s="7"/>
      <c r="J6" s="7"/>
    </row>
    <row r="7" spans="1:10" ht="17" x14ac:dyDescent="0.2">
      <c r="A7" s="2">
        <f t="shared" si="0"/>
        <v>5</v>
      </c>
      <c r="B7" s="8" t="s">
        <v>27</v>
      </c>
      <c r="C7" s="6">
        <v>3</v>
      </c>
      <c r="D7" s="9" t="s">
        <v>28</v>
      </c>
      <c r="E7" s="5" t="s">
        <v>29</v>
      </c>
      <c r="F7" s="5" t="s">
        <v>30</v>
      </c>
      <c r="G7" s="7"/>
      <c r="H7" s="7"/>
      <c r="I7" s="7"/>
      <c r="J7" s="7"/>
    </row>
    <row r="8" spans="1:10" ht="17" x14ac:dyDescent="0.2">
      <c r="A8" s="2">
        <f t="shared" si="0"/>
        <v>6</v>
      </c>
      <c r="B8" s="8" t="s">
        <v>31</v>
      </c>
      <c r="C8" s="6">
        <v>2</v>
      </c>
      <c r="D8" s="9" t="s">
        <v>32</v>
      </c>
      <c r="E8" s="5" t="s">
        <v>29</v>
      </c>
      <c r="F8" s="5" t="s">
        <v>33</v>
      </c>
      <c r="G8" s="7"/>
      <c r="H8" s="7"/>
      <c r="I8" s="7"/>
      <c r="J8" s="7"/>
    </row>
    <row r="9" spans="1:10" ht="17" x14ac:dyDescent="0.2">
      <c r="A9" s="2">
        <f t="shared" si="0"/>
        <v>7</v>
      </c>
      <c r="B9" s="8" t="s">
        <v>34</v>
      </c>
      <c r="C9" s="6">
        <v>2</v>
      </c>
      <c r="D9" s="9" t="s">
        <v>35</v>
      </c>
      <c r="E9" s="5" t="s">
        <v>36</v>
      </c>
      <c r="F9" s="5" t="s">
        <v>37</v>
      </c>
      <c r="G9" s="7"/>
      <c r="H9" s="7"/>
      <c r="I9" s="7"/>
      <c r="J9" s="7"/>
    </row>
    <row r="10" spans="1:10" ht="17" x14ac:dyDescent="0.2">
      <c r="A10" s="2">
        <f t="shared" si="0"/>
        <v>8</v>
      </c>
      <c r="B10" s="10" t="s">
        <v>38</v>
      </c>
      <c r="C10" s="6">
        <v>2</v>
      </c>
      <c r="D10" s="9" t="s">
        <v>39</v>
      </c>
      <c r="E10" s="5" t="s">
        <v>29</v>
      </c>
      <c r="F10" s="5" t="s">
        <v>40</v>
      </c>
      <c r="G10" s="7"/>
      <c r="H10" s="7"/>
      <c r="I10" s="7"/>
      <c r="J10" s="7"/>
    </row>
    <row r="11" spans="1:10" ht="17" x14ac:dyDescent="0.2">
      <c r="A11" s="2">
        <f t="shared" si="0"/>
        <v>9</v>
      </c>
      <c r="B11" s="8" t="s">
        <v>41</v>
      </c>
      <c r="C11" s="6">
        <v>3</v>
      </c>
      <c r="D11" s="9" t="s">
        <v>42</v>
      </c>
      <c r="E11" s="5" t="s">
        <v>43</v>
      </c>
      <c r="F11" s="5"/>
      <c r="G11" s="7"/>
      <c r="H11" s="7"/>
      <c r="I11" s="7"/>
      <c r="J11" s="7"/>
    </row>
    <row r="12" spans="1:10" ht="17" x14ac:dyDescent="0.2">
      <c r="A12" s="2">
        <f t="shared" si="0"/>
        <v>10</v>
      </c>
      <c r="B12" s="8" t="s">
        <v>44</v>
      </c>
      <c r="C12" s="6">
        <v>4</v>
      </c>
      <c r="D12" s="9" t="s">
        <v>45</v>
      </c>
      <c r="E12" s="5" t="s">
        <v>43</v>
      </c>
      <c r="F12" s="5"/>
      <c r="G12" s="7"/>
      <c r="H12" s="7"/>
      <c r="I12" s="7"/>
      <c r="J12" s="7"/>
    </row>
    <row r="13" spans="1:10" ht="17" x14ac:dyDescent="0.2">
      <c r="A13" s="2">
        <f t="shared" si="0"/>
        <v>11</v>
      </c>
      <c r="B13" s="8" t="s">
        <v>46</v>
      </c>
      <c r="C13" s="6">
        <v>4</v>
      </c>
      <c r="D13" s="9" t="s">
        <v>47</v>
      </c>
      <c r="E13" s="5" t="s">
        <v>48</v>
      </c>
      <c r="F13" s="5"/>
      <c r="G13" s="7"/>
      <c r="H13" s="7"/>
      <c r="I13" s="7"/>
      <c r="J13" s="7"/>
    </row>
    <row r="14" spans="1:10" ht="17" x14ac:dyDescent="0.2">
      <c r="A14" s="2">
        <f t="shared" si="0"/>
        <v>12</v>
      </c>
      <c r="B14" s="8" t="s">
        <v>49</v>
      </c>
      <c r="C14" s="6">
        <v>3</v>
      </c>
      <c r="D14" s="9" t="s">
        <v>50</v>
      </c>
      <c r="E14" s="5" t="s">
        <v>51</v>
      </c>
      <c r="F14" s="5"/>
      <c r="G14" s="7"/>
      <c r="H14" s="7"/>
      <c r="I14" s="7"/>
      <c r="J14" s="7"/>
    </row>
    <row r="15" spans="1:10" ht="17" x14ac:dyDescent="0.2">
      <c r="A15" s="2">
        <f t="shared" si="0"/>
        <v>13</v>
      </c>
      <c r="B15" s="8" t="s">
        <v>52</v>
      </c>
      <c r="C15" s="6">
        <v>2</v>
      </c>
      <c r="D15" s="9" t="s">
        <v>53</v>
      </c>
      <c r="E15" s="5" t="s">
        <v>54</v>
      </c>
      <c r="F15" s="5"/>
      <c r="G15" s="7"/>
      <c r="H15" s="7"/>
      <c r="I15" s="7"/>
      <c r="J15" s="7"/>
    </row>
    <row r="16" spans="1:10" ht="17" x14ac:dyDescent="0.2">
      <c r="A16" s="2">
        <f t="shared" si="0"/>
        <v>14</v>
      </c>
      <c r="B16" s="10" t="s">
        <v>55</v>
      </c>
      <c r="C16" s="6">
        <v>3</v>
      </c>
      <c r="D16" s="9" t="s">
        <v>56</v>
      </c>
      <c r="E16" s="5" t="s">
        <v>57</v>
      </c>
      <c r="F16" s="5"/>
      <c r="G16" s="7"/>
      <c r="H16" s="7"/>
      <c r="I16" s="7"/>
      <c r="J16" s="7"/>
    </row>
    <row r="17" spans="1:10" x14ac:dyDescent="0.2">
      <c r="A17" s="11"/>
      <c r="B17" s="11"/>
      <c r="C17" s="11"/>
      <c r="D17" s="11"/>
      <c r="E17" s="11"/>
      <c r="F17" s="11"/>
      <c r="G17" s="11"/>
      <c r="H17" s="11"/>
      <c r="I17" s="11"/>
      <c r="J17" s="11"/>
    </row>
    <row r="18" spans="1:10" x14ac:dyDescent="0.2">
      <c r="A18" s="11"/>
      <c r="B18" s="11"/>
      <c r="C18" s="13" t="s">
        <v>58</v>
      </c>
      <c r="D18" s="13"/>
      <c r="E18" s="13"/>
      <c r="F18" s="13"/>
      <c r="G18" s="13"/>
      <c r="H18" s="11"/>
      <c r="I18" s="11"/>
      <c r="J18" s="11"/>
    </row>
    <row r="19" spans="1:10" x14ac:dyDescent="0.2">
      <c r="A19" s="11"/>
      <c r="B19" s="11"/>
      <c r="C19" s="14">
        <v>1</v>
      </c>
      <c r="D19" s="11" t="s">
        <v>59</v>
      </c>
      <c r="E19" s="11"/>
      <c r="F19" s="11"/>
      <c r="G19" s="11"/>
      <c r="H19" s="11"/>
      <c r="I19" s="11"/>
      <c r="J19" s="11"/>
    </row>
    <row r="20" spans="1:10" x14ac:dyDescent="0.2">
      <c r="A20" s="11"/>
      <c r="B20" s="11"/>
      <c r="C20" s="13"/>
      <c r="D20" s="12" t="s">
        <v>60</v>
      </c>
      <c r="E20" s="13"/>
      <c r="F20" s="13"/>
      <c r="G20" s="13"/>
      <c r="H20" s="11"/>
      <c r="I20" s="11"/>
      <c r="J20" s="11"/>
    </row>
    <row r="21" spans="1:10" x14ac:dyDescent="0.2">
      <c r="A21" s="11"/>
      <c r="B21" s="11"/>
      <c r="C21" s="14">
        <v>2</v>
      </c>
      <c r="D21" s="11" t="s">
        <v>61</v>
      </c>
      <c r="E21" s="11"/>
      <c r="F21" s="11"/>
      <c r="G21" s="11"/>
      <c r="H21" s="11"/>
      <c r="I21" s="11"/>
      <c r="J21" s="11"/>
    </row>
    <row r="22" spans="1:10" x14ac:dyDescent="0.2">
      <c r="A22" s="11"/>
      <c r="B22" s="11"/>
      <c r="C22" s="13"/>
      <c r="D22" s="12" t="s">
        <v>62</v>
      </c>
      <c r="E22" s="13"/>
      <c r="F22" s="13"/>
      <c r="G22" s="13"/>
      <c r="H22" s="11"/>
      <c r="I22" s="11"/>
      <c r="J22" s="11"/>
    </row>
    <row r="23" spans="1:10" x14ac:dyDescent="0.2">
      <c r="A23" s="11"/>
      <c r="B23" s="11"/>
      <c r="C23" s="14">
        <v>3</v>
      </c>
      <c r="D23" s="11" t="s">
        <v>63</v>
      </c>
      <c r="E23" s="11"/>
      <c r="F23" s="11"/>
      <c r="G23" s="11"/>
      <c r="H23" s="11"/>
      <c r="I23" s="11"/>
      <c r="J23" s="11"/>
    </row>
    <row r="24" spans="1:10" x14ac:dyDescent="0.2">
      <c r="A24" s="11"/>
      <c r="B24" s="11"/>
      <c r="C24" s="13"/>
      <c r="D24" s="12" t="s">
        <v>64</v>
      </c>
      <c r="E24" s="13"/>
      <c r="F24" s="13"/>
      <c r="G24" s="13"/>
      <c r="H24" s="11"/>
      <c r="I24" s="11"/>
      <c r="J24" s="11"/>
    </row>
    <row r="25" spans="1:10" x14ac:dyDescent="0.2">
      <c r="A25" s="11"/>
      <c r="B25" s="11"/>
      <c r="C25" s="14">
        <v>4</v>
      </c>
      <c r="D25" s="11" t="s">
        <v>65</v>
      </c>
      <c r="E25" s="11"/>
      <c r="F25" s="11"/>
      <c r="G25" s="11"/>
      <c r="H25" s="11"/>
      <c r="I25" s="11"/>
      <c r="J25" s="11"/>
    </row>
    <row r="26" spans="1:10" x14ac:dyDescent="0.2">
      <c r="A26" s="11"/>
      <c r="B26" s="11"/>
      <c r="C26" s="13"/>
      <c r="D26" s="12" t="s">
        <v>66</v>
      </c>
      <c r="E26" s="13"/>
      <c r="F26" s="13"/>
      <c r="G26" s="13"/>
      <c r="H26" s="11"/>
      <c r="I26" s="11"/>
      <c r="J26" s="11"/>
    </row>
    <row r="27" spans="1:10" x14ac:dyDescent="0.2">
      <c r="A27" s="11"/>
      <c r="B27" s="11"/>
      <c r="C27" s="14">
        <v>5</v>
      </c>
      <c r="D27" s="11" t="s">
        <v>67</v>
      </c>
      <c r="E27" s="11"/>
      <c r="F27" s="11"/>
      <c r="G27" s="11"/>
      <c r="H27" s="11"/>
      <c r="I27" s="11"/>
      <c r="J27" s="11"/>
    </row>
    <row r="28" spans="1:10" x14ac:dyDescent="0.2">
      <c r="A28" s="11"/>
      <c r="B28" s="11"/>
      <c r="C28" s="13"/>
      <c r="D28" s="12" t="s">
        <v>68</v>
      </c>
      <c r="E28" s="13"/>
      <c r="F28" s="13"/>
      <c r="G28" s="13"/>
      <c r="H28" s="11"/>
      <c r="I28" s="11"/>
      <c r="J28" s="11"/>
    </row>
    <row r="29" spans="1:10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</row>
    <row r="32" spans="1:10" x14ac:dyDescent="0.2">
      <c r="D32" s="15"/>
    </row>
    <row r="66" spans="2:6" x14ac:dyDescent="0.2">
      <c r="B66" t="s">
        <v>69</v>
      </c>
      <c r="D66" t="s">
        <v>70</v>
      </c>
      <c r="E66" t="s">
        <v>71</v>
      </c>
      <c r="F66" t="s">
        <v>72</v>
      </c>
    </row>
  </sheetData>
  <conditionalFormatting sqref="C1:C5 C10:C16">
    <cfRule type="cellIs" dxfId="59" priority="65" operator="equal">
      <formula>1</formula>
    </cfRule>
    <cfRule type="cellIs" dxfId="58" priority="66" operator="equal">
      <formula>2</formula>
    </cfRule>
    <cfRule type="cellIs" dxfId="57" priority="67" operator="equal">
      <formula>3</formula>
    </cfRule>
    <cfRule type="cellIs" dxfId="56" priority="68" operator="equal">
      <formula>4</formula>
    </cfRule>
  </conditionalFormatting>
  <conditionalFormatting sqref="C21">
    <cfRule type="cellIs" dxfId="55" priority="17" operator="equal">
      <formula>1</formula>
    </cfRule>
    <cfRule type="cellIs" dxfId="54" priority="18" operator="equal">
      <formula>2</formula>
    </cfRule>
    <cfRule type="cellIs" dxfId="53" priority="19" operator="equal">
      <formula>3</formula>
    </cfRule>
    <cfRule type="cellIs" dxfId="52" priority="20" operator="equal">
      <formula>4</formula>
    </cfRule>
  </conditionalFormatting>
  <conditionalFormatting sqref="C19">
    <cfRule type="cellIs" dxfId="51" priority="21" operator="equal">
      <formula>1</formula>
    </cfRule>
    <cfRule type="cellIs" dxfId="50" priority="22" operator="equal">
      <formula>2</formula>
    </cfRule>
    <cfRule type="cellIs" dxfId="49" priority="23" operator="equal">
      <formula>3</formula>
    </cfRule>
    <cfRule type="cellIs" dxfId="48" priority="24" operator="equal">
      <formula>4</formula>
    </cfRule>
  </conditionalFormatting>
  <conditionalFormatting sqref="C23">
    <cfRule type="cellIs" dxfId="47" priority="13" operator="equal">
      <formula>1</formula>
    </cfRule>
    <cfRule type="cellIs" dxfId="46" priority="14" operator="equal">
      <formula>2</formula>
    </cfRule>
    <cfRule type="cellIs" dxfId="45" priority="15" operator="equal">
      <formula>3</formula>
    </cfRule>
    <cfRule type="cellIs" dxfId="44" priority="16" operator="equal">
      <formula>4</formula>
    </cfRule>
  </conditionalFormatting>
  <conditionalFormatting sqref="C27">
    <cfRule type="cellIs" dxfId="43" priority="5" operator="equal">
      <formula>1</formula>
    </cfRule>
    <cfRule type="cellIs" dxfId="42" priority="6" operator="equal">
      <formula>2</formula>
    </cfRule>
    <cfRule type="cellIs" dxfId="41" priority="7" operator="equal">
      <formula>3</formula>
    </cfRule>
    <cfRule type="cellIs" dxfId="40" priority="8" operator="equal">
      <formula>4</formula>
    </cfRule>
  </conditionalFormatting>
  <conditionalFormatting sqref="C25">
    <cfRule type="cellIs" dxfId="39" priority="9" operator="equal">
      <formula>1</formula>
    </cfRule>
    <cfRule type="cellIs" dxfId="38" priority="10" operator="equal">
      <formula>2</formula>
    </cfRule>
    <cfRule type="cellIs" dxfId="37" priority="11" operator="equal">
      <formula>3</formula>
    </cfRule>
    <cfRule type="cellIs" dxfId="36" priority="12" operator="equal">
      <formula>4</formula>
    </cfRule>
  </conditionalFormatting>
  <conditionalFormatting sqref="C6:C10">
    <cfRule type="cellIs" dxfId="35" priority="1" operator="equal">
      <formula>1</formula>
    </cfRule>
    <cfRule type="cellIs" dxfId="34" priority="2" operator="equal">
      <formula>2</formula>
    </cfRule>
    <cfRule type="cellIs" dxfId="33" priority="3" operator="equal">
      <formula>3</formula>
    </cfRule>
    <cfRule type="cellIs" dxfId="32" priority="4" operator="equal">
      <formula>4</formula>
    </cfRule>
  </conditionalFormatting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ACA48-61DC-D740-A43C-4C35B6FF3BB9}">
  <dimension ref="A1:M70"/>
  <sheetViews>
    <sheetView tabSelected="1" zoomScale="140" zoomScaleNormal="140" workbookViewId="0">
      <selection activeCell="D10" sqref="D10"/>
    </sheetView>
  </sheetViews>
  <sheetFormatPr baseColWidth="10" defaultColWidth="10.83203125" defaultRowHeight="16" x14ac:dyDescent="0.2"/>
  <cols>
    <col min="1" max="1" width="6.6640625" customWidth="1"/>
    <col min="2" max="2" width="22.5" bestFit="1" customWidth="1"/>
    <col min="3" max="3" width="5.83203125" bestFit="1" customWidth="1"/>
    <col min="4" max="13" width="30.83203125" customWidth="1"/>
  </cols>
  <sheetData>
    <row r="1" spans="1:13" x14ac:dyDescent="0.2">
      <c r="A1" s="2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3" t="s">
        <v>5</v>
      </c>
      <c r="G1" s="3" t="s">
        <v>73</v>
      </c>
      <c r="H1" s="3" t="s">
        <v>71</v>
      </c>
      <c r="I1" s="3" t="s">
        <v>72</v>
      </c>
      <c r="J1" s="3" t="s">
        <v>6</v>
      </c>
      <c r="K1" s="4"/>
      <c r="L1" s="4"/>
      <c r="M1" s="4"/>
    </row>
    <row r="2" spans="1:13" x14ac:dyDescent="0.2">
      <c r="A2" s="1" t="s">
        <v>7</v>
      </c>
      <c r="B2" s="1"/>
      <c r="C2" s="6"/>
      <c r="D2" s="5"/>
      <c r="E2" s="5"/>
      <c r="F2" s="5"/>
      <c r="G2" s="5"/>
      <c r="H2" s="5"/>
      <c r="I2" s="5"/>
      <c r="J2" s="7" t="s">
        <v>8</v>
      </c>
      <c r="K2" s="7" t="s">
        <v>9</v>
      </c>
      <c r="L2" s="7" t="s">
        <v>10</v>
      </c>
      <c r="M2" s="7" t="s">
        <v>11</v>
      </c>
    </row>
    <row r="3" spans="1:13" x14ac:dyDescent="0.2">
      <c r="A3" s="18" t="s">
        <v>74</v>
      </c>
      <c r="B3" s="16"/>
      <c r="C3" s="6"/>
      <c r="D3" s="5"/>
      <c r="E3" s="5"/>
      <c r="F3" s="5"/>
      <c r="G3" s="5"/>
      <c r="H3" s="5"/>
      <c r="I3" s="5"/>
      <c r="J3" s="7"/>
      <c r="K3" s="7"/>
      <c r="L3" s="7"/>
      <c r="M3" s="7"/>
    </row>
    <row r="4" spans="1:13" ht="17" x14ac:dyDescent="0.2">
      <c r="A4" s="2">
        <f t="shared" ref="A4:A9" si="0">IF(ISNUMBER(A3), A3+1, 1)</f>
        <v>1</v>
      </c>
      <c r="B4" s="10" t="s">
        <v>75</v>
      </c>
      <c r="C4" s="6">
        <v>2</v>
      </c>
      <c r="D4" s="9" t="s">
        <v>39</v>
      </c>
      <c r="E4" s="5" t="s">
        <v>29</v>
      </c>
      <c r="F4" s="5" t="s">
        <v>40</v>
      </c>
      <c r="G4" s="5" t="s">
        <v>76</v>
      </c>
      <c r="H4" s="5" t="s">
        <v>77</v>
      </c>
      <c r="I4" s="5" t="s">
        <v>126</v>
      </c>
      <c r="J4" s="7"/>
      <c r="K4" s="7"/>
      <c r="L4" s="7"/>
      <c r="M4" s="7"/>
    </row>
    <row r="5" spans="1:13" ht="17" x14ac:dyDescent="0.2">
      <c r="A5" s="2">
        <f t="shared" si="0"/>
        <v>2</v>
      </c>
      <c r="B5" s="8" t="s">
        <v>78</v>
      </c>
      <c r="C5" s="6">
        <v>3</v>
      </c>
      <c r="D5" s="9" t="s">
        <v>28</v>
      </c>
      <c r="E5" s="5" t="s">
        <v>29</v>
      </c>
      <c r="F5" s="5" t="s">
        <v>30</v>
      </c>
      <c r="G5" s="5" t="s">
        <v>79</v>
      </c>
      <c r="H5" s="5" t="s">
        <v>80</v>
      </c>
      <c r="I5" s="5" t="s">
        <v>81</v>
      </c>
      <c r="J5" s="7"/>
      <c r="K5" s="7"/>
      <c r="L5" s="7"/>
      <c r="M5" s="7"/>
    </row>
    <row r="6" spans="1:13" ht="17" x14ac:dyDescent="0.2">
      <c r="A6" s="2">
        <f t="shared" si="0"/>
        <v>3</v>
      </c>
      <c r="B6" s="8" t="s">
        <v>41</v>
      </c>
      <c r="C6" s="6">
        <v>3</v>
      </c>
      <c r="D6" s="9" t="s">
        <v>42</v>
      </c>
      <c r="E6" s="5" t="s">
        <v>43</v>
      </c>
      <c r="F6" s="5" t="s">
        <v>83</v>
      </c>
      <c r="G6" s="5" t="s">
        <v>84</v>
      </c>
      <c r="H6" s="5" t="s">
        <v>85</v>
      </c>
      <c r="I6" s="5" t="s">
        <v>86</v>
      </c>
      <c r="J6" s="7"/>
      <c r="K6" s="7"/>
      <c r="L6" s="7"/>
      <c r="M6" s="7"/>
    </row>
    <row r="7" spans="1:13" ht="17" x14ac:dyDescent="0.2">
      <c r="A7" s="2">
        <f t="shared" si="0"/>
        <v>4</v>
      </c>
      <c r="B7" s="8" t="s">
        <v>44</v>
      </c>
      <c r="C7" s="6">
        <v>4</v>
      </c>
      <c r="D7" s="9" t="s">
        <v>45</v>
      </c>
      <c r="E7" s="5" t="s">
        <v>43</v>
      </c>
      <c r="F7" s="5" t="s">
        <v>87</v>
      </c>
      <c r="G7" s="5" t="s">
        <v>88</v>
      </c>
      <c r="H7" s="5" t="s">
        <v>85</v>
      </c>
      <c r="I7" s="5" t="s">
        <v>89</v>
      </c>
      <c r="J7" s="7"/>
      <c r="K7" s="7"/>
      <c r="L7" s="7"/>
      <c r="M7" s="7"/>
    </row>
    <row r="8" spans="1:13" ht="17" x14ac:dyDescent="0.2">
      <c r="A8" s="2">
        <f t="shared" si="0"/>
        <v>5</v>
      </c>
      <c r="B8" s="8" t="s">
        <v>46</v>
      </c>
      <c r="C8" s="6">
        <v>4</v>
      </c>
      <c r="D8" s="9" t="s">
        <v>47</v>
      </c>
      <c r="E8" s="5" t="s">
        <v>48</v>
      </c>
      <c r="F8" s="5" t="s">
        <v>90</v>
      </c>
      <c r="G8" s="5" t="s">
        <v>91</v>
      </c>
      <c r="H8" s="5" t="s">
        <v>85</v>
      </c>
      <c r="I8" s="5" t="s">
        <v>92</v>
      </c>
      <c r="J8" s="7"/>
      <c r="K8" s="7"/>
      <c r="L8" s="7"/>
      <c r="M8" s="7"/>
    </row>
    <row r="9" spans="1:13" ht="17" x14ac:dyDescent="0.2">
      <c r="A9" s="2">
        <f t="shared" si="0"/>
        <v>6</v>
      </c>
      <c r="B9" s="8" t="s">
        <v>49</v>
      </c>
      <c r="C9" s="6">
        <v>3</v>
      </c>
      <c r="D9" s="9" t="s">
        <v>50</v>
      </c>
      <c r="E9" s="5" t="s">
        <v>51</v>
      </c>
      <c r="F9" s="5"/>
      <c r="G9" s="5" t="s">
        <v>93</v>
      </c>
      <c r="H9" s="5" t="s">
        <v>94</v>
      </c>
      <c r="I9" s="5" t="s">
        <v>94</v>
      </c>
      <c r="J9" s="7"/>
      <c r="K9" s="7"/>
      <c r="L9" s="7"/>
      <c r="M9" s="7"/>
    </row>
    <row r="10" spans="1:13" ht="17" x14ac:dyDescent="0.2">
      <c r="A10" s="2">
        <v>7</v>
      </c>
      <c r="B10" s="8" t="s">
        <v>122</v>
      </c>
      <c r="C10" s="6">
        <v>2</v>
      </c>
      <c r="D10" s="9" t="s">
        <v>127</v>
      </c>
      <c r="E10" s="5" t="s">
        <v>43</v>
      </c>
      <c r="F10" s="5" t="s">
        <v>123</v>
      </c>
      <c r="G10" s="5" t="s">
        <v>93</v>
      </c>
      <c r="H10" s="5" t="s">
        <v>93</v>
      </c>
      <c r="I10" s="5"/>
      <c r="J10" s="7"/>
      <c r="K10" s="7"/>
      <c r="L10" s="7"/>
      <c r="M10" s="7"/>
    </row>
    <row r="11" spans="1:13" x14ac:dyDescent="0.2">
      <c r="A11" s="2"/>
      <c r="B11" s="8"/>
      <c r="C11" s="6"/>
      <c r="D11" s="9"/>
      <c r="E11" s="9"/>
      <c r="F11" s="9"/>
      <c r="G11" s="9"/>
      <c r="H11" s="9"/>
      <c r="I11" s="9"/>
      <c r="J11" s="7"/>
      <c r="K11" s="7"/>
      <c r="L11" s="7"/>
      <c r="M11" s="7"/>
    </row>
    <row r="12" spans="1:13" x14ac:dyDescent="0.2">
      <c r="A12" s="17" t="s">
        <v>95</v>
      </c>
      <c r="B12" s="8"/>
      <c r="C12" s="6"/>
      <c r="D12" s="9"/>
      <c r="E12" s="9"/>
      <c r="F12" s="9"/>
      <c r="G12" s="9"/>
      <c r="H12" s="9"/>
      <c r="I12" s="9"/>
      <c r="J12" s="7"/>
      <c r="K12" s="7"/>
      <c r="L12" s="7"/>
      <c r="M12" s="7"/>
    </row>
    <row r="13" spans="1:13" ht="17" x14ac:dyDescent="0.2">
      <c r="A13" s="2">
        <f>IF(ISNUMBER(#REF!),#REF!+ 1, 1)</f>
        <v>1</v>
      </c>
      <c r="B13" s="8" t="s">
        <v>19</v>
      </c>
      <c r="C13" s="6">
        <v>3</v>
      </c>
      <c r="D13" s="9" t="s">
        <v>20</v>
      </c>
      <c r="E13" s="9" t="s">
        <v>21</v>
      </c>
      <c r="F13" s="9" t="s">
        <v>22</v>
      </c>
      <c r="G13" s="9" t="s">
        <v>96</v>
      </c>
      <c r="H13" s="9" t="s">
        <v>97</v>
      </c>
      <c r="I13" s="9" t="s">
        <v>98</v>
      </c>
      <c r="J13" s="7"/>
      <c r="K13" s="7"/>
      <c r="L13" s="7"/>
      <c r="M13" s="7"/>
    </row>
    <row r="14" spans="1:13" ht="17" x14ac:dyDescent="0.2">
      <c r="A14" s="2">
        <f t="shared" ref="A14:A20" si="1">IF(ISNUMBER(A13), A13+1, 1)</f>
        <v>2</v>
      </c>
      <c r="B14" s="8" t="s">
        <v>12</v>
      </c>
      <c r="C14" s="6">
        <v>2</v>
      </c>
      <c r="D14" s="9" t="s">
        <v>13</v>
      </c>
      <c r="E14" s="5" t="s">
        <v>14</v>
      </c>
      <c r="F14" s="5" t="s">
        <v>15</v>
      </c>
      <c r="G14" s="5" t="s">
        <v>96</v>
      </c>
      <c r="H14" s="5" t="s">
        <v>99</v>
      </c>
      <c r="I14" s="5"/>
      <c r="J14" s="7"/>
      <c r="K14" s="7"/>
      <c r="L14" s="7"/>
      <c r="M14" s="7"/>
    </row>
    <row r="15" spans="1:13" ht="17" x14ac:dyDescent="0.2">
      <c r="A15" s="2">
        <f t="shared" si="1"/>
        <v>3</v>
      </c>
      <c r="B15" s="8" t="s">
        <v>16</v>
      </c>
      <c r="C15" s="6">
        <v>2</v>
      </c>
      <c r="D15" s="9" t="s">
        <v>17</v>
      </c>
      <c r="E15" s="5" t="s">
        <v>18</v>
      </c>
      <c r="F15" s="5" t="s">
        <v>15</v>
      </c>
      <c r="G15" s="5" t="s">
        <v>96</v>
      </c>
      <c r="H15" s="5" t="s">
        <v>100</v>
      </c>
      <c r="I15" s="5"/>
      <c r="J15" s="7"/>
      <c r="K15" s="7"/>
      <c r="L15" s="7"/>
      <c r="M15" s="7"/>
    </row>
    <row r="16" spans="1:13" ht="17" x14ac:dyDescent="0.2">
      <c r="A16" s="2">
        <f t="shared" si="1"/>
        <v>4</v>
      </c>
      <c r="B16" s="8" t="s">
        <v>31</v>
      </c>
      <c r="C16" s="6">
        <v>2</v>
      </c>
      <c r="D16" s="9" t="s">
        <v>32</v>
      </c>
      <c r="E16" s="5" t="s">
        <v>29</v>
      </c>
      <c r="F16" s="5" t="s">
        <v>33</v>
      </c>
      <c r="G16" s="5" t="s">
        <v>124</v>
      </c>
      <c r="H16" s="5" t="s">
        <v>82</v>
      </c>
      <c r="I16" s="5" t="s">
        <v>125</v>
      </c>
      <c r="J16" s="7"/>
      <c r="K16" s="7"/>
      <c r="L16" s="7"/>
      <c r="M16" s="7"/>
    </row>
    <row r="17" spans="1:13" ht="17" x14ac:dyDescent="0.2">
      <c r="A17" s="2">
        <f t="shared" si="1"/>
        <v>5</v>
      </c>
      <c r="B17" s="8" t="s">
        <v>121</v>
      </c>
      <c r="C17" s="6">
        <v>3</v>
      </c>
      <c r="D17" s="9" t="s">
        <v>24</v>
      </c>
      <c r="E17" s="5" t="s">
        <v>25</v>
      </c>
      <c r="F17" s="5" t="s">
        <v>26</v>
      </c>
      <c r="G17" s="5" t="s">
        <v>96</v>
      </c>
      <c r="H17" s="5" t="s">
        <v>101</v>
      </c>
      <c r="I17" s="5"/>
      <c r="J17" s="7"/>
      <c r="K17" s="7"/>
      <c r="L17" s="7"/>
      <c r="M17" s="7"/>
    </row>
    <row r="18" spans="1:13" ht="17" x14ac:dyDescent="0.2">
      <c r="A18" s="2">
        <f t="shared" si="1"/>
        <v>6</v>
      </c>
      <c r="B18" s="8" t="s">
        <v>34</v>
      </c>
      <c r="C18" s="6">
        <v>2</v>
      </c>
      <c r="D18" s="9" t="s">
        <v>35</v>
      </c>
      <c r="E18" s="5" t="s">
        <v>36</v>
      </c>
      <c r="F18" s="5" t="s">
        <v>37</v>
      </c>
      <c r="G18" s="5" t="s">
        <v>102</v>
      </c>
      <c r="H18" s="5" t="s">
        <v>103</v>
      </c>
      <c r="I18" s="5"/>
      <c r="J18" s="7"/>
      <c r="K18" s="7"/>
      <c r="L18" s="7"/>
      <c r="M18" s="7"/>
    </row>
    <row r="19" spans="1:13" ht="17" x14ac:dyDescent="0.2">
      <c r="A19" s="2">
        <f t="shared" si="1"/>
        <v>7</v>
      </c>
      <c r="B19" s="8" t="s">
        <v>52</v>
      </c>
      <c r="C19" s="6">
        <v>2</v>
      </c>
      <c r="D19" s="9" t="s">
        <v>53</v>
      </c>
      <c r="E19" s="5" t="s">
        <v>54</v>
      </c>
      <c r="F19" s="5" t="s">
        <v>104</v>
      </c>
      <c r="G19" s="5" t="s">
        <v>105</v>
      </c>
      <c r="H19" s="5" t="s">
        <v>106</v>
      </c>
      <c r="I19" s="5"/>
      <c r="J19" s="7"/>
      <c r="K19" s="7"/>
      <c r="L19" s="7"/>
      <c r="M19" s="7"/>
    </row>
    <row r="20" spans="1:13" ht="17" x14ac:dyDescent="0.2">
      <c r="A20" s="2">
        <f t="shared" si="1"/>
        <v>8</v>
      </c>
      <c r="B20" s="10" t="s">
        <v>55</v>
      </c>
      <c r="C20" s="6">
        <v>3</v>
      </c>
      <c r="D20" s="9" t="s">
        <v>56</v>
      </c>
      <c r="E20" s="5" t="s">
        <v>57</v>
      </c>
      <c r="F20" s="5"/>
      <c r="G20" s="5" t="s">
        <v>107</v>
      </c>
      <c r="H20" s="5" t="s">
        <v>108</v>
      </c>
      <c r="I20" s="5"/>
      <c r="J20" s="7"/>
      <c r="K20" s="7"/>
      <c r="L20" s="7"/>
      <c r="M20" s="7"/>
    </row>
    <row r="21" spans="1:13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x14ac:dyDescent="0.2">
      <c r="A22" s="11"/>
      <c r="B22" s="11"/>
      <c r="C22" s="13" t="s">
        <v>58</v>
      </c>
      <c r="D22" s="13"/>
      <c r="E22" s="13"/>
      <c r="F22" s="13"/>
      <c r="G22" s="13"/>
      <c r="H22" s="13"/>
      <c r="I22" s="13"/>
      <c r="J22" s="13"/>
      <c r="K22" s="11"/>
      <c r="L22" s="11"/>
      <c r="M22" s="11"/>
    </row>
    <row r="23" spans="1:13" x14ac:dyDescent="0.2">
      <c r="A23" s="11"/>
      <c r="B23" s="11"/>
      <c r="C23" s="14">
        <v>1</v>
      </c>
      <c r="D23" s="11" t="s">
        <v>59</v>
      </c>
      <c r="E23" s="11"/>
      <c r="F23" s="11"/>
      <c r="G23" s="11"/>
      <c r="H23" s="11"/>
      <c r="I23" s="11"/>
      <c r="J23" s="11"/>
      <c r="K23" s="11"/>
      <c r="L23" s="11"/>
      <c r="M23" s="11"/>
    </row>
    <row r="24" spans="1:13" x14ac:dyDescent="0.2">
      <c r="A24" s="11"/>
      <c r="B24" s="11"/>
      <c r="C24" s="13"/>
      <c r="D24" s="12" t="s">
        <v>60</v>
      </c>
      <c r="E24" s="13"/>
      <c r="F24" s="13"/>
      <c r="G24" s="13"/>
      <c r="H24" s="13"/>
      <c r="I24" s="13"/>
      <c r="J24" s="13"/>
      <c r="K24" s="11"/>
      <c r="L24" s="11"/>
      <c r="M24" s="11"/>
    </row>
    <row r="25" spans="1:13" x14ac:dyDescent="0.2">
      <c r="A25" s="11"/>
      <c r="B25" s="11"/>
      <c r="C25" s="14">
        <v>2</v>
      </c>
      <c r="D25" s="11" t="s">
        <v>61</v>
      </c>
      <c r="E25" s="11"/>
      <c r="F25" s="11"/>
      <c r="G25" s="11"/>
      <c r="H25" s="11"/>
      <c r="I25" s="11"/>
      <c r="J25" s="11"/>
      <c r="K25" s="11"/>
      <c r="L25" s="11"/>
      <c r="M25" s="11"/>
    </row>
    <row r="26" spans="1:13" x14ac:dyDescent="0.2">
      <c r="A26" s="11"/>
      <c r="B26" s="11"/>
      <c r="C26" s="13"/>
      <c r="D26" s="12" t="s">
        <v>62</v>
      </c>
      <c r="E26" s="13"/>
      <c r="F26" s="13"/>
      <c r="G26" s="13"/>
      <c r="H26" s="13"/>
      <c r="I26" s="13"/>
      <c r="J26" s="13"/>
      <c r="K26" s="11"/>
      <c r="L26" s="11"/>
      <c r="M26" s="11"/>
    </row>
    <row r="27" spans="1:13" x14ac:dyDescent="0.2">
      <c r="A27" s="11"/>
      <c r="B27" s="11"/>
      <c r="C27" s="14">
        <v>3</v>
      </c>
      <c r="D27" s="11" t="s">
        <v>63</v>
      </c>
      <c r="E27" s="11"/>
      <c r="F27" s="11"/>
      <c r="G27" s="11"/>
      <c r="H27" s="11"/>
      <c r="I27" s="11"/>
      <c r="J27" s="11"/>
      <c r="K27" s="11"/>
      <c r="L27" s="11"/>
      <c r="M27" s="11"/>
    </row>
    <row r="28" spans="1:13" x14ac:dyDescent="0.2">
      <c r="A28" s="11"/>
      <c r="B28" s="11"/>
      <c r="C28" s="13"/>
      <c r="D28" s="12" t="s">
        <v>64</v>
      </c>
      <c r="E28" s="13"/>
      <c r="F28" s="13"/>
      <c r="G28" s="13"/>
      <c r="H28" s="13"/>
      <c r="I28" s="13"/>
      <c r="J28" s="13"/>
      <c r="K28" s="11"/>
      <c r="L28" s="11"/>
      <c r="M28" s="11"/>
    </row>
    <row r="29" spans="1:13" x14ac:dyDescent="0.2">
      <c r="A29" s="11"/>
      <c r="B29" s="11"/>
      <c r="C29" s="14">
        <v>4</v>
      </c>
      <c r="D29" s="11" t="s">
        <v>65</v>
      </c>
      <c r="E29" s="11"/>
      <c r="F29" s="11"/>
      <c r="G29" s="11"/>
      <c r="H29" s="11"/>
      <c r="I29" s="11"/>
      <c r="J29" s="11"/>
      <c r="K29" s="11"/>
      <c r="L29" s="11"/>
      <c r="M29" s="11"/>
    </row>
    <row r="30" spans="1:13" x14ac:dyDescent="0.2">
      <c r="A30" s="11"/>
      <c r="B30" s="11"/>
      <c r="C30" s="13"/>
      <c r="D30" s="12" t="s">
        <v>66</v>
      </c>
      <c r="E30" s="13"/>
      <c r="F30" s="13"/>
      <c r="G30" s="13"/>
      <c r="H30" s="13"/>
      <c r="I30" s="13"/>
      <c r="J30" s="13"/>
      <c r="K30" s="11"/>
      <c r="L30" s="11"/>
      <c r="M30" s="11"/>
    </row>
    <row r="31" spans="1:13" x14ac:dyDescent="0.2">
      <c r="A31" s="11"/>
      <c r="B31" s="11"/>
      <c r="C31" s="14">
        <v>5</v>
      </c>
      <c r="D31" s="11" t="s">
        <v>67</v>
      </c>
      <c r="E31" s="11"/>
      <c r="F31" s="11"/>
      <c r="G31" s="11"/>
      <c r="H31" s="11"/>
      <c r="I31" s="11"/>
      <c r="J31" s="11"/>
      <c r="K31" s="11"/>
      <c r="L31" s="11"/>
      <c r="M31" s="11"/>
    </row>
    <row r="32" spans="1:13" x14ac:dyDescent="0.2">
      <c r="A32" s="11"/>
      <c r="B32" s="11"/>
      <c r="C32" s="13"/>
      <c r="D32" s="12" t="s">
        <v>68</v>
      </c>
      <c r="E32" s="13"/>
      <c r="F32" s="13"/>
      <c r="G32" s="13"/>
      <c r="H32" s="13"/>
      <c r="I32" s="13"/>
      <c r="J32" s="13"/>
      <c r="K32" s="11"/>
      <c r="L32" s="11"/>
      <c r="M32" s="11"/>
    </row>
    <row r="33" spans="1:13" x14ac:dyDescent="0.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6" spans="1:13" x14ac:dyDescent="0.2">
      <c r="D36" s="15"/>
    </row>
    <row r="70" spans="2:6" x14ac:dyDescent="0.2">
      <c r="B70" t="s">
        <v>69</v>
      </c>
      <c r="D70" t="s">
        <v>70</v>
      </c>
      <c r="E70" t="s">
        <v>71</v>
      </c>
      <c r="F70" t="s">
        <v>72</v>
      </c>
    </row>
  </sheetData>
  <conditionalFormatting sqref="C1:C12 C14:C20">
    <cfRule type="cellIs" dxfId="31" priority="33" operator="equal">
      <formula>1</formula>
    </cfRule>
    <cfRule type="cellIs" dxfId="30" priority="34" operator="equal">
      <formula>2</formula>
    </cfRule>
    <cfRule type="cellIs" dxfId="29" priority="35" operator="equal">
      <formula>3</formula>
    </cfRule>
    <cfRule type="cellIs" dxfId="28" priority="36" operator="equal">
      <formula>4</formula>
    </cfRule>
  </conditionalFormatting>
  <conditionalFormatting sqref="C25">
    <cfRule type="cellIs" dxfId="27" priority="25" operator="equal">
      <formula>1</formula>
    </cfRule>
    <cfRule type="cellIs" dxfId="26" priority="26" operator="equal">
      <formula>2</formula>
    </cfRule>
    <cfRule type="cellIs" dxfId="25" priority="27" operator="equal">
      <formula>3</formula>
    </cfRule>
    <cfRule type="cellIs" dxfId="24" priority="28" operator="equal">
      <formula>4</formula>
    </cfRule>
  </conditionalFormatting>
  <conditionalFormatting sqref="C23">
    <cfRule type="cellIs" dxfId="23" priority="29" operator="equal">
      <formula>1</formula>
    </cfRule>
    <cfRule type="cellIs" dxfId="22" priority="30" operator="equal">
      <formula>2</formula>
    </cfRule>
    <cfRule type="cellIs" dxfId="21" priority="31" operator="equal">
      <formula>3</formula>
    </cfRule>
    <cfRule type="cellIs" dxfId="20" priority="32" operator="equal">
      <formula>4</formula>
    </cfRule>
  </conditionalFormatting>
  <conditionalFormatting sqref="C27">
    <cfRule type="cellIs" dxfId="19" priority="21" operator="equal">
      <formula>1</formula>
    </cfRule>
    <cfRule type="cellIs" dxfId="18" priority="22" operator="equal">
      <formula>2</formula>
    </cfRule>
    <cfRule type="cellIs" dxfId="17" priority="23" operator="equal">
      <formula>3</formula>
    </cfRule>
    <cfRule type="cellIs" dxfId="16" priority="24" operator="equal">
      <formula>4</formula>
    </cfRule>
  </conditionalFormatting>
  <conditionalFormatting sqref="C31">
    <cfRule type="cellIs" dxfId="15" priority="13" operator="equal">
      <formula>1</formula>
    </cfRule>
    <cfRule type="cellIs" dxfId="14" priority="14" operator="equal">
      <formula>2</formula>
    </cfRule>
    <cfRule type="cellIs" dxfId="13" priority="15" operator="equal">
      <formula>3</formula>
    </cfRule>
    <cfRule type="cellIs" dxfId="12" priority="16" operator="equal">
      <formula>4</formula>
    </cfRule>
  </conditionalFormatting>
  <conditionalFormatting sqref="C29">
    <cfRule type="cellIs" dxfId="11" priority="17" operator="equal">
      <formula>1</formula>
    </cfRule>
    <cfRule type="cellIs" dxfId="10" priority="18" operator="equal">
      <formula>2</formula>
    </cfRule>
    <cfRule type="cellIs" dxfId="9" priority="19" operator="equal">
      <formula>3</formula>
    </cfRule>
    <cfRule type="cellIs" dxfId="8" priority="20" operator="equal">
      <formula>4</formula>
    </cfRule>
  </conditionalFormatting>
  <conditionalFormatting sqref="C13">
    <cfRule type="cellIs" dxfId="7" priority="5" operator="equal">
      <formula>1</formula>
    </cfRule>
    <cfRule type="cellIs" dxfId="6" priority="6" operator="equal">
      <formula>2</formula>
    </cfRule>
    <cfRule type="cellIs" dxfId="5" priority="7" operator="equal">
      <formula>3</formula>
    </cfRule>
    <cfRule type="cellIs" dxfId="4" priority="8" operator="equal">
      <formula>4</formula>
    </cfRule>
  </conditionalFormatting>
  <conditionalFormatting sqref="C4">
    <cfRule type="cellIs" dxfId="3" priority="1" operator="equal">
      <formula>1</formula>
    </cfRule>
    <cfRule type="cellIs" dxfId="2" priority="2" operator="equal">
      <formula>2</formula>
    </cfRule>
    <cfRule type="cellIs" dxfId="1" priority="3" operator="equal">
      <formula>3</formula>
    </cfRule>
    <cfRule type="cellIs" dxfId="0" priority="4" operator="equal">
      <formula>4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CAE5C-D6F0-BB4D-8A3B-73CE8B455DEF}">
  <dimension ref="A1:E14"/>
  <sheetViews>
    <sheetView zoomScale="170" zoomScaleNormal="170" workbookViewId="0">
      <selection activeCell="E7" sqref="E7"/>
    </sheetView>
  </sheetViews>
  <sheetFormatPr baseColWidth="10" defaultColWidth="10.83203125" defaultRowHeight="16" x14ac:dyDescent="0.2"/>
  <cols>
    <col min="1" max="1" width="6.6640625" customWidth="1"/>
    <col min="2" max="2" width="22" bestFit="1" customWidth="1"/>
    <col min="3" max="5" width="30.83203125" customWidth="1"/>
  </cols>
  <sheetData>
    <row r="1" spans="1:5" x14ac:dyDescent="0.2">
      <c r="A1" s="2" t="s">
        <v>0</v>
      </c>
      <c r="B1" s="24" t="s">
        <v>109</v>
      </c>
      <c r="C1" s="22" t="s">
        <v>110</v>
      </c>
      <c r="D1" s="23" t="s">
        <v>111</v>
      </c>
      <c r="E1" s="23" t="s">
        <v>112</v>
      </c>
    </row>
    <row r="2" spans="1:5" x14ac:dyDescent="0.2">
      <c r="A2" s="18"/>
      <c r="B2" s="25" t="s">
        <v>113</v>
      </c>
      <c r="C2" s="21">
        <v>26.5</v>
      </c>
      <c r="D2" s="21">
        <v>33.5</v>
      </c>
      <c r="E2" s="21">
        <v>28</v>
      </c>
    </row>
    <row r="3" spans="1:5" ht="17" x14ac:dyDescent="0.2">
      <c r="A3" s="2">
        <f t="shared" ref="A3:A10" si="0">IF(ISNUMBER(A2), A2+1, 1)</f>
        <v>1</v>
      </c>
      <c r="B3" s="26" t="s">
        <v>75</v>
      </c>
      <c r="C3" s="5" t="s">
        <v>29</v>
      </c>
      <c r="D3" s="19" t="s">
        <v>114</v>
      </c>
      <c r="E3" s="19" t="s">
        <v>115</v>
      </c>
    </row>
    <row r="4" spans="1:5" ht="17" x14ac:dyDescent="0.2">
      <c r="A4" s="2">
        <f t="shared" si="0"/>
        <v>2</v>
      </c>
      <c r="B4" s="27" t="s">
        <v>78</v>
      </c>
      <c r="C4" s="5" t="s">
        <v>29</v>
      </c>
      <c r="D4" s="20"/>
      <c r="E4" s="20"/>
    </row>
    <row r="5" spans="1:5" ht="17" x14ac:dyDescent="0.2">
      <c r="A5" s="2">
        <f t="shared" si="0"/>
        <v>3</v>
      </c>
      <c r="B5" s="27" t="s">
        <v>31</v>
      </c>
      <c r="C5" s="5" t="s">
        <v>29</v>
      </c>
      <c r="D5" s="20"/>
      <c r="E5" s="20"/>
    </row>
    <row r="6" spans="1:5" ht="17" x14ac:dyDescent="0.2">
      <c r="A6" s="2">
        <f t="shared" si="0"/>
        <v>4</v>
      </c>
      <c r="B6" s="27" t="s">
        <v>41</v>
      </c>
      <c r="C6" s="5" t="s">
        <v>43</v>
      </c>
      <c r="D6" s="20"/>
      <c r="E6" s="5" t="s">
        <v>116</v>
      </c>
    </row>
    <row r="7" spans="1:5" ht="17" x14ac:dyDescent="0.2">
      <c r="A7" s="2">
        <f t="shared" si="0"/>
        <v>5</v>
      </c>
      <c r="B7" s="27" t="s">
        <v>44</v>
      </c>
      <c r="C7" s="5" t="s">
        <v>43</v>
      </c>
      <c r="D7" s="20"/>
      <c r="E7" s="5" t="s">
        <v>116</v>
      </c>
    </row>
    <row r="8" spans="1:5" ht="17" x14ac:dyDescent="0.2">
      <c r="A8" s="2">
        <f t="shared" si="0"/>
        <v>6</v>
      </c>
      <c r="B8" s="27" t="s">
        <v>46</v>
      </c>
      <c r="C8" s="5" t="s">
        <v>48</v>
      </c>
      <c r="D8" s="20"/>
      <c r="E8" s="5" t="s">
        <v>116</v>
      </c>
    </row>
    <row r="9" spans="1:5" ht="17" x14ac:dyDescent="0.2">
      <c r="A9" s="2">
        <f t="shared" si="0"/>
        <v>7</v>
      </c>
      <c r="B9" s="27" t="s">
        <v>49</v>
      </c>
      <c r="C9" s="5" t="s">
        <v>51</v>
      </c>
      <c r="D9" s="20"/>
      <c r="E9" s="5" t="s">
        <v>117</v>
      </c>
    </row>
    <row r="10" spans="1:5" ht="17" x14ac:dyDescent="0.2">
      <c r="A10" s="2">
        <f t="shared" si="0"/>
        <v>8</v>
      </c>
      <c r="B10" s="27" t="s">
        <v>16</v>
      </c>
      <c r="C10" s="20"/>
      <c r="D10" s="5" t="s">
        <v>118</v>
      </c>
      <c r="E10" s="5" t="s">
        <v>119</v>
      </c>
    </row>
    <row r="14" spans="1:5" x14ac:dyDescent="0.2">
      <c r="B14" s="28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WW28-2020</vt:lpstr>
      <vt:lpstr>WW29-2020</vt:lpstr>
      <vt:lpstr>SLC vs. 1.5bpc vs. BiSM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DerChang Kau</cp:lastModifiedBy>
  <cp:revision/>
  <dcterms:created xsi:type="dcterms:W3CDTF">2020-07-09T03:53:56Z</dcterms:created>
  <dcterms:modified xsi:type="dcterms:W3CDTF">2020-07-17T21:34:04Z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9e2435d2-780c-4eb1-90e5-71e0fc95d1dd</vt:lpwstr>
  </property>
</Properties>
</file>