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kau/Downloads/"/>
    </mc:Choice>
  </mc:AlternateContent>
  <xr:revisionPtr revIDLastSave="0" documentId="13_ncr:1_{6EBB61BE-04FE-A84D-9C1A-0BE2A8C3B6BC}" xr6:coauthVersionLast="47" xr6:coauthVersionMax="47" xr10:uidLastSave="{00000000-0000-0000-0000-000000000000}"/>
  <bookViews>
    <workbookView xWindow="-7260" yWindow="-17860" windowWidth="28040" windowHeight="16940" activeTab="2" xr2:uid="{4D9E739F-C70C-864C-8286-FAA811B30C31}"/>
  </bookViews>
  <sheets>
    <sheet name="Book1" sheetId="1" r:id="rId1"/>
    <sheet name="Invitees" sheetId="2" r:id="rId2"/>
    <sheet name="budget men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D22" i="3"/>
  <c r="D18" i="3"/>
  <c r="D14" i="3"/>
  <c r="F17" i="3"/>
  <c r="F16" i="3"/>
  <c r="D6" i="3"/>
  <c r="F6" i="3" s="1"/>
  <c r="F15" i="3"/>
  <c r="F20" i="3"/>
  <c r="F19" i="3"/>
  <c r="F18" i="3" s="1"/>
  <c r="C18" i="3" s="1"/>
  <c r="F24" i="3"/>
  <c r="F23" i="3"/>
  <c r="F27" i="3"/>
  <c r="F26" i="3"/>
  <c r="C6" i="3"/>
  <c r="C5" i="3"/>
  <c r="C4" i="3"/>
  <c r="C3" i="3"/>
  <c r="D5" i="3"/>
  <c r="F5" i="3" s="1"/>
  <c r="D4" i="3"/>
  <c r="F4" i="3" s="1"/>
  <c r="D3" i="3"/>
  <c r="F3" i="3" s="1"/>
  <c r="F22" i="3" l="1"/>
  <c r="C22" i="3" s="1"/>
  <c r="F14" i="3"/>
  <c r="F25" i="3"/>
  <c r="C25" i="3" s="1"/>
  <c r="C7" i="3"/>
  <c r="F7" i="3"/>
  <c r="E1" i="3" s="1"/>
  <c r="F29" i="3" l="1"/>
  <c r="C14" i="3"/>
  <c r="C29" i="3" s="1"/>
</calcChain>
</file>

<file path=xl/sharedStrings.xml><?xml version="1.0" encoding="utf-8"?>
<sst xmlns="http://schemas.openxmlformats.org/spreadsheetml/2006/main" count="312" uniqueCount="165">
  <si>
    <t>Ling</t>
  </si>
  <si>
    <t xml:space="preserve"> Li</t>
  </si>
  <si>
    <t xml:space="preserve"> li.ling@intel.com</t>
  </si>
  <si>
    <t> frank.y.wang@intel.com</t>
  </si>
  <si>
    <t>Zhao</t>
  </si>
  <si>
    <t xml:space="preserve"> Yuan</t>
  </si>
  <si>
    <t> yuan.zhao@intel.com</t>
  </si>
  <si>
    <t>Guan</t>
  </si>
  <si>
    <t xml:space="preserve"> James</t>
  </si>
  <si>
    <t> james.guan@intel.com</t>
  </si>
  <si>
    <t>Hung</t>
  </si>
  <si>
    <t xml:space="preserve"> Carol</t>
  </si>
  <si>
    <t> carol.hung@intel.com</t>
  </si>
  <si>
    <t>Das</t>
  </si>
  <si>
    <t xml:space="preserve"> Kakoli</t>
  </si>
  <si>
    <t> kakoli.das@intel.com</t>
  </si>
  <si>
    <t>Brown</t>
  </si>
  <si>
    <t xml:space="preserve"> Carson</t>
  </si>
  <si>
    <t> carson.brown@intel.com</t>
  </si>
  <si>
    <t>Wang</t>
  </si>
  <si>
    <t xml:space="preserve"> Chengping</t>
  </si>
  <si>
    <t> chengping.wang@intel.com </t>
  </si>
  <si>
    <t>Richter</t>
  </si>
  <si>
    <t xml:space="preserve"> Fangyun</t>
  </si>
  <si>
    <t> fangyun.richter@intel.com</t>
  </si>
  <si>
    <t>Jiang</t>
  </si>
  <si>
    <t xml:space="preserve"> Wenjie</t>
  </si>
  <si>
    <t> wenjie.jiang@intel.com</t>
  </si>
  <si>
    <t>Trosino</t>
  </si>
  <si>
    <t xml:space="preserve"> Sarah J</t>
  </si>
  <si>
    <t xml:space="preserve"> sarah.j.trosino@intel.com </t>
  </si>
  <si>
    <t xml:space="preserve"> james.guan@intel.com</t>
  </si>
  <si>
    <t>Lo</t>
  </si>
  <si>
    <t xml:space="preserve"> Andy</t>
  </si>
  <si>
    <t xml:space="preserve"> andy.lo@intel.com; </t>
  </si>
  <si>
    <t xml:space="preserve"> Frank Y</t>
  </si>
  <si>
    <t xml:space="preserve"> frank.y.wang@intel.com; </t>
  </si>
  <si>
    <t xml:space="preserve"> yuan.zhao@intel.com; </t>
  </si>
  <si>
    <t xml:space="preserve"> fangyun.richter@intel.com; </t>
  </si>
  <si>
    <t>Lin</t>
  </si>
  <si>
    <t xml:space="preserve"> Alan A</t>
  </si>
  <si>
    <t xml:space="preserve"> alan.a.lin@intel.com; </t>
  </si>
  <si>
    <t>Lai</t>
  </si>
  <si>
    <t xml:space="preserve"> Gary N</t>
  </si>
  <si>
    <t> gary.n.lai@intel.com</t>
  </si>
  <si>
    <t>Rajagopalan</t>
  </si>
  <si>
    <t xml:space="preserve"> Srinivasan</t>
  </si>
  <si>
    <t xml:space="preserve"> srinivasan.rajagopalan@intel.com</t>
  </si>
  <si>
    <t>Kau</t>
  </si>
  <si>
    <t xml:space="preserve"> Derchang</t>
  </si>
  <si>
    <t xml:space="preserve"> derchang.kau@intel.com </t>
  </si>
  <si>
    <t>Sverdrup</t>
  </si>
  <si>
    <t xml:space="preserve"> Per G</t>
  </si>
  <si>
    <t xml:space="preserve"> per.g.sverdrup@intel.com </t>
  </si>
  <si>
    <t>Ly-Gagnon</t>
  </si>
  <si>
    <t xml:space="preserve"> Dany-Sebastien</t>
  </si>
  <si>
    <t xml:space="preserve"> dany-sebastien.ly-gagnon@intel.com</t>
  </si>
  <si>
    <t xml:space="preserve"> Hank</t>
  </si>
  <si>
    <t xml:space="preserve"> hank.wang@intel.com</t>
  </si>
  <si>
    <t xml:space="preserve"> Long</t>
  </si>
  <si>
    <t xml:space="preserve"> long.wang@intel.com</t>
  </si>
  <si>
    <t>Gularte</t>
  </si>
  <si>
    <t xml:space="preserve"> Richard M</t>
  </si>
  <si>
    <t xml:space="preserve"> richard.m.gularte@intel.com</t>
  </si>
  <si>
    <t>Flores</t>
  </si>
  <si>
    <t xml:space="preserve"> Eddie</t>
  </si>
  <si>
    <t xml:space="preserve"> eddie.flores@intel.com</t>
  </si>
  <si>
    <t>Abravanel</t>
  </si>
  <si>
    <t xml:space="preserve"> Mario J</t>
  </si>
  <si>
    <t xml:space="preserve"> mario.j.abravanel@intel.com</t>
  </si>
  <si>
    <t>Casanovas</t>
  </si>
  <si>
    <t xml:space="preserve"> Paula J</t>
  </si>
  <si>
    <t xml:space="preserve"> paula.j.casanovas@intel.com</t>
  </si>
  <si>
    <t xml:space="preserve"> wenjie.jiang@intel.com</t>
  </si>
  <si>
    <t>Thakar</t>
  </si>
  <si>
    <t xml:space="preserve"> Sarita</t>
  </si>
  <si>
    <t xml:space="preserve"> sarita.thakar@intel.com</t>
  </si>
  <si>
    <t xml:space="preserve"> fangyun.richter@intel.com</t>
  </si>
  <si>
    <t>Subbiah</t>
  </si>
  <si>
    <t xml:space="preserve"> Raghupathi</t>
  </si>
  <si>
    <t xml:space="preserve"> raghupathi.subbiah@intel.com </t>
  </si>
  <si>
    <t>Sotoudeh</t>
  </si>
  <si>
    <t xml:space="preserve"> Yahya</t>
  </si>
  <si>
    <t xml:space="preserve"> yahya.sotoudeh@intel.com </t>
  </si>
  <si>
    <t>Patwardhan</t>
  </si>
  <si>
    <t xml:space="preserve"> Shekhar</t>
  </si>
  <si>
    <t> shekhar.patwardhan@intel.com</t>
  </si>
  <si>
    <t>Oberai</t>
  </si>
  <si>
    <t xml:space="preserve"> Ashwani</t>
  </si>
  <si>
    <t> ashwani.oberai@intel.com</t>
  </si>
  <si>
    <t>Iyengar</t>
  </si>
  <si>
    <t xml:space="preserve"> Srinivasan S</t>
  </si>
  <si>
    <t xml:space="preserve"> srinivasan.s.iyengar@intel.com</t>
  </si>
  <si>
    <t>Patel</t>
  </si>
  <si>
    <t xml:space="preserve"> Amitkumar N</t>
  </si>
  <si>
    <t> amitkumar.n.patel@intel.com</t>
  </si>
  <si>
    <t>Valdes</t>
  </si>
  <si>
    <t xml:space="preserve"> Claudia D</t>
  </si>
  <si>
    <t> claudia.d.valdes@intel.com</t>
  </si>
  <si>
    <t xml:space="preserve">Frank Y </t>
  </si>
  <si>
    <t>Ling, Li, li.ling@intel.com</t>
  </si>
  <si>
    <t>Frank Y Wang, frank.y.wang@intel.com</t>
  </si>
  <si>
    <t>Zhao, Yuan, yuan.zhao@intel.com</t>
  </si>
  <si>
    <t>Guan, James, james.guan@intel.com</t>
  </si>
  <si>
    <t>Hung, Carol, carol.hung@intel.com</t>
  </si>
  <si>
    <t>Das, Kakoli, kakoli.das@intel.com</t>
  </si>
  <si>
    <t>Brown, Carson, carson.brown@intel.com</t>
  </si>
  <si>
    <t>Wang, Chengping, chengping.wang@intel.com </t>
  </si>
  <si>
    <t>Richter, Fangyun, fangyun.richter@intel.com</t>
  </si>
  <si>
    <t>Jiang, Wenjie, wenjie.jiang@intel.com</t>
  </si>
  <si>
    <t xml:space="preserve">Trosino, Sarah J, sarah.j.trosino@intel.com </t>
  </si>
  <si>
    <t>Guan, James, james.guan@intel.com</t>
  </si>
  <si>
    <t xml:space="preserve">Lo, Andy, andy.lo@intel.com; </t>
  </si>
  <si>
    <t xml:space="preserve">Wang, Frank Y, frank.y.wang@intel.com; </t>
  </si>
  <si>
    <t xml:space="preserve">Zhao, Yuan, yuan.zhao@intel.com; </t>
  </si>
  <si>
    <t xml:space="preserve">Richter, Fangyun, fangyun.richter@intel.com; </t>
  </si>
  <si>
    <t xml:space="preserve">Lin, Alan A, alan.a.lin@intel.com; </t>
  </si>
  <si>
    <t>Lai, Gary N, gary.n.lai@intel.com</t>
  </si>
  <si>
    <t>Rajagopalan, Srinivasan, srinivasan.rajagopalan@intel.com</t>
  </si>
  <si>
    <t xml:space="preserve">Kau, Derchang, derchang.kau@intel.com </t>
  </si>
  <si>
    <t xml:space="preserve">Sverdrup, Per G, per.g.sverdrup@intel.com </t>
  </si>
  <si>
    <t>Ly-Gagnon, Dany-Sebastien, dany-sebastien.ly-gagnon@intel.com</t>
  </si>
  <si>
    <t>Wang, Hank, hank.wang@intel.com</t>
  </si>
  <si>
    <t>Wang, Long, long.wang@intel.com</t>
  </si>
  <si>
    <t>Gularte, Richard M, richard.m.gularte@intel.com</t>
  </si>
  <si>
    <t>Flores, Eddie, eddie.flores@intel.com</t>
  </si>
  <si>
    <t>Abravanel, Mario J, mario.j.abravanel@intel.com</t>
  </si>
  <si>
    <t>Casanovas, Paula J, paula.j.casanovas@intel.com</t>
  </si>
  <si>
    <t>Jiang, Wenjie, wenjie.jiang@intel.com</t>
  </si>
  <si>
    <t>Thakar, Sarita, sarita.thakar@intel.com</t>
  </si>
  <si>
    <t>Richter, Fangyun, fangyun.richter@intel.com</t>
  </si>
  <si>
    <t xml:space="preserve">Subbiah, Raghupathi, raghupathi.subbiah@intel.com </t>
  </si>
  <si>
    <t xml:space="preserve">Sotoudeh, Yahya, yahya.sotoudeh@intel.com </t>
  </si>
  <si>
    <t>Patwardhan, Shekhar, shekhar.patwardhan@intel.com</t>
  </si>
  <si>
    <t>Oberai, Ashwani, ashwani.oberai@intel.com</t>
  </si>
  <si>
    <t>Iyengar, Srinivasan S, srinivasan.s.iyengar@intel.com</t>
  </si>
  <si>
    <t>Patel, Amitkumar N, amitkumar.n.patel@intel.com</t>
  </si>
  <si>
    <t>Valdes, Claudia D, claudia.d.valdes@intel.com</t>
  </si>
  <si>
    <t>cost</t>
  </si>
  <si>
    <t>shares</t>
  </si>
  <si>
    <t>Pizza</t>
  </si>
  <si>
    <t>item</t>
  </si>
  <si>
    <t>burger</t>
  </si>
  <si>
    <t>salad</t>
  </si>
  <si>
    <t>fries</t>
  </si>
  <si>
    <t># of persons</t>
  </si>
  <si>
    <t>Cost/head</t>
  </si>
  <si>
    <t># of order</t>
  </si>
  <si>
    <t>Cost/person</t>
  </si>
  <si>
    <t>Unit Price</t>
  </si>
  <si>
    <t>Total</t>
  </si>
  <si>
    <t>Snacks</t>
  </si>
  <si>
    <t>Salad</t>
  </si>
  <si>
    <t>ALPINE SMASH BURGER</t>
  </si>
  <si>
    <t>RUDY'S SMASH BURGER</t>
  </si>
  <si>
    <t>THE HEART OF ALPINE</t>
  </si>
  <si>
    <t>THE HOT ITALIAN</t>
  </si>
  <si>
    <t>Item</t>
  </si>
  <si>
    <t>Cost</t>
  </si>
  <si>
    <t>THE FRANCESCO (VG)</t>
  </si>
  <si>
    <t>THE BRUTUS (VG)</t>
  </si>
  <si>
    <t>CRISPY BRUSSELS SPROUTS (VG)</t>
  </si>
  <si>
    <t>GARLIC FRIES (VG)</t>
  </si>
  <si>
    <t>GREEK SALAD (VG, GF)</t>
  </si>
  <si>
    <t>Hamburger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</si>
</sst>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5" formatCode="&quot;$&quot;#,##0"/>
    <numFmt numFmtId="166" formatCode="&quot;$&quot;#,##0.00"/>
  </numFmts>
  <fonts count="2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10" xfId="0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5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right"/>
    </xf>
    <xf numFmtId="1" fontId="18" fillId="0" borderId="10" xfId="0" applyNumberFormat="1" applyFont="1" applyBorder="1" applyAlignment="1">
      <alignment horizontal="center" vertical="center"/>
    </xf>
    <xf numFmtId="8" fontId="18" fillId="0" borderId="10" xfId="0" applyNumberFormat="1" applyFont="1" applyBorder="1" applyAlignment="1">
      <alignment horizontal="center"/>
    </xf>
    <xf numFmtId="165" fontId="19" fillId="0" borderId="10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left"/>
    </xf>
    <xf numFmtId="0" fontId="20" fillId="0" borderId="10" xfId="0" applyFont="1" applyBorder="1"/>
    <xf numFmtId="0" fontId="20" fillId="0" borderId="10" xfId="0" applyFont="1" applyBorder="1" applyAlignment="1">
      <alignment horizontal="center" vertical="center"/>
    </xf>
    <xf numFmtId="165" fontId="18" fillId="0" borderId="10" xfId="0" applyNumberFormat="1" applyFont="1" applyBorder="1" applyAlignment="1">
      <alignment horizontal="right" vertical="center"/>
    </xf>
    <xf numFmtId="0" fontId="20" fillId="0" borderId="0" xfId="0" applyFont="1"/>
    <xf numFmtId="166" fontId="20" fillId="0" borderId="10" xfId="0" applyNumberFormat="1" applyFont="1" applyBorder="1" applyAlignment="1">
      <alignment horizontal="center"/>
    </xf>
    <xf numFmtId="165" fontId="20" fillId="0" borderId="1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/>
    <xf numFmtId="1" fontId="20" fillId="0" borderId="10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7C25F-E701-9B49-A693-62A796A9E700}">
  <dimension ref="A1:D40"/>
  <sheetViews>
    <sheetView zoomScale="150" zoomScaleNormal="150" workbookViewId="0">
      <selection activeCell="E15" sqref="E15"/>
    </sheetView>
  </sheetViews>
  <sheetFormatPr baseColWidth="10" defaultRowHeight="16" x14ac:dyDescent="0.2"/>
  <cols>
    <col min="1" max="1" width="11.83203125" customWidth="1"/>
    <col min="2" max="2" width="14.33203125" bestFit="1" customWidth="1"/>
    <col min="3" max="3" width="32" bestFit="1" customWidth="1"/>
    <col min="4" max="4" width="55.33203125" bestFit="1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100</v>
      </c>
    </row>
    <row r="2" spans="1:4" x14ac:dyDescent="0.2">
      <c r="A2" t="s">
        <v>19</v>
      </c>
      <c r="B2" t="s">
        <v>99</v>
      </c>
      <c r="C2" t="s">
        <v>3</v>
      </c>
      <c r="D2" t="s">
        <v>101</v>
      </c>
    </row>
    <row r="3" spans="1:4" x14ac:dyDescent="0.2">
      <c r="A3" t="s">
        <v>4</v>
      </c>
      <c r="B3" t="s">
        <v>5</v>
      </c>
      <c r="C3" t="s">
        <v>6</v>
      </c>
      <c r="D3" t="s">
        <v>102</v>
      </c>
    </row>
    <row r="4" spans="1:4" x14ac:dyDescent="0.2">
      <c r="A4" t="s">
        <v>7</v>
      </c>
      <c r="B4" t="s">
        <v>8</v>
      </c>
      <c r="C4" t="s">
        <v>9</v>
      </c>
      <c r="D4" t="s">
        <v>103</v>
      </c>
    </row>
    <row r="5" spans="1:4" x14ac:dyDescent="0.2">
      <c r="A5" t="s">
        <v>10</v>
      </c>
      <c r="B5" t="s">
        <v>11</v>
      </c>
      <c r="C5" t="s">
        <v>12</v>
      </c>
      <c r="D5" t="s">
        <v>104</v>
      </c>
    </row>
    <row r="6" spans="1:4" x14ac:dyDescent="0.2">
      <c r="A6" t="s">
        <v>13</v>
      </c>
      <c r="B6" t="s">
        <v>14</v>
      </c>
      <c r="C6" t="s">
        <v>15</v>
      </c>
      <c r="D6" t="s">
        <v>105</v>
      </c>
    </row>
    <row r="7" spans="1:4" x14ac:dyDescent="0.2">
      <c r="A7" t="s">
        <v>16</v>
      </c>
      <c r="B7" t="s">
        <v>17</v>
      </c>
      <c r="C7" t="s">
        <v>18</v>
      </c>
      <c r="D7" t="s">
        <v>106</v>
      </c>
    </row>
    <row r="8" spans="1:4" x14ac:dyDescent="0.2">
      <c r="A8" t="s">
        <v>19</v>
      </c>
      <c r="B8" t="s">
        <v>20</v>
      </c>
      <c r="C8" t="s">
        <v>21</v>
      </c>
      <c r="D8" t="s">
        <v>107</v>
      </c>
    </row>
    <row r="9" spans="1:4" x14ac:dyDescent="0.2">
      <c r="A9" t="s">
        <v>22</v>
      </c>
      <c r="B9" t="s">
        <v>23</v>
      </c>
      <c r="C9" t="s">
        <v>24</v>
      </c>
      <c r="D9" t="s">
        <v>108</v>
      </c>
    </row>
    <row r="10" spans="1:4" x14ac:dyDescent="0.2">
      <c r="A10" t="s">
        <v>25</v>
      </c>
      <c r="B10" t="s">
        <v>26</v>
      </c>
      <c r="C10" t="s">
        <v>27</v>
      </c>
      <c r="D10" t="s">
        <v>109</v>
      </c>
    </row>
    <row r="11" spans="1:4" x14ac:dyDescent="0.2">
      <c r="A11" t="s">
        <v>28</v>
      </c>
      <c r="B11" t="s">
        <v>29</v>
      </c>
      <c r="C11" t="s">
        <v>30</v>
      </c>
      <c r="D11" t="s">
        <v>110</v>
      </c>
    </row>
    <row r="13" spans="1:4" x14ac:dyDescent="0.2">
      <c r="A13" t="s">
        <v>7</v>
      </c>
      <c r="B13" t="s">
        <v>8</v>
      </c>
      <c r="C13" t="s">
        <v>31</v>
      </c>
      <c r="D13" t="s">
        <v>111</v>
      </c>
    </row>
    <row r="14" spans="1:4" x14ac:dyDescent="0.2">
      <c r="A14" t="s">
        <v>32</v>
      </c>
      <c r="B14" t="s">
        <v>33</v>
      </c>
      <c r="C14" t="s">
        <v>34</v>
      </c>
      <c r="D14" t="s">
        <v>112</v>
      </c>
    </row>
    <row r="15" spans="1:4" x14ac:dyDescent="0.2">
      <c r="A15" t="s">
        <v>19</v>
      </c>
      <c r="B15" t="s">
        <v>35</v>
      </c>
      <c r="C15" t="s">
        <v>36</v>
      </c>
      <c r="D15" t="s">
        <v>113</v>
      </c>
    </row>
    <row r="16" spans="1:4" x14ac:dyDescent="0.2">
      <c r="A16" t="s">
        <v>4</v>
      </c>
      <c r="B16" t="s">
        <v>5</v>
      </c>
      <c r="C16" t="s">
        <v>37</v>
      </c>
      <c r="D16" t="s">
        <v>114</v>
      </c>
    </row>
    <row r="17" spans="1:4" x14ac:dyDescent="0.2">
      <c r="A17" t="s">
        <v>22</v>
      </c>
      <c r="B17" t="s">
        <v>23</v>
      </c>
      <c r="C17" t="s">
        <v>38</v>
      </c>
      <c r="D17" t="s">
        <v>115</v>
      </c>
    </row>
    <row r="18" spans="1:4" x14ac:dyDescent="0.2">
      <c r="A18" t="s">
        <v>39</v>
      </c>
      <c r="B18" t="s">
        <v>40</v>
      </c>
      <c r="C18" t="s">
        <v>41</v>
      </c>
      <c r="D18" t="s">
        <v>116</v>
      </c>
    </row>
    <row r="19" spans="1:4" x14ac:dyDescent="0.2">
      <c r="A19" t="s">
        <v>42</v>
      </c>
      <c r="B19" t="s">
        <v>43</v>
      </c>
      <c r="C19" t="s">
        <v>44</v>
      </c>
      <c r="D19" t="s">
        <v>117</v>
      </c>
    </row>
    <row r="21" spans="1:4" x14ac:dyDescent="0.2">
      <c r="A21" t="s">
        <v>45</v>
      </c>
      <c r="B21" t="s">
        <v>46</v>
      </c>
      <c r="C21" t="s">
        <v>47</v>
      </c>
      <c r="D21" t="s">
        <v>118</v>
      </c>
    </row>
    <row r="22" spans="1:4" x14ac:dyDescent="0.2">
      <c r="A22" t="s">
        <v>48</v>
      </c>
      <c r="B22" t="s">
        <v>49</v>
      </c>
      <c r="C22" t="s">
        <v>50</v>
      </c>
      <c r="D22" t="s">
        <v>119</v>
      </c>
    </row>
    <row r="23" spans="1:4" x14ac:dyDescent="0.2">
      <c r="A23" t="s">
        <v>51</v>
      </c>
      <c r="B23" t="s">
        <v>52</v>
      </c>
      <c r="C23" t="s">
        <v>53</v>
      </c>
      <c r="D23" t="s">
        <v>120</v>
      </c>
    </row>
    <row r="24" spans="1:4" x14ac:dyDescent="0.2">
      <c r="A24" t="s">
        <v>54</v>
      </c>
      <c r="B24" t="s">
        <v>55</v>
      </c>
      <c r="C24" t="s">
        <v>56</v>
      </c>
      <c r="D24" t="s">
        <v>121</v>
      </c>
    </row>
    <row r="25" spans="1:4" x14ac:dyDescent="0.2">
      <c r="A25" t="s">
        <v>19</v>
      </c>
      <c r="B25" t="s">
        <v>57</v>
      </c>
      <c r="C25" t="s">
        <v>58</v>
      </c>
      <c r="D25" t="s">
        <v>122</v>
      </c>
    </row>
    <row r="26" spans="1:4" x14ac:dyDescent="0.2">
      <c r="A26" t="s">
        <v>19</v>
      </c>
      <c r="B26" t="s">
        <v>59</v>
      </c>
      <c r="C26" t="s">
        <v>60</v>
      </c>
      <c r="D26" t="s">
        <v>123</v>
      </c>
    </row>
    <row r="27" spans="1:4" x14ac:dyDescent="0.2">
      <c r="A27" t="s">
        <v>61</v>
      </c>
      <c r="B27" t="s">
        <v>62</v>
      </c>
      <c r="C27" t="s">
        <v>63</v>
      </c>
      <c r="D27" t="s">
        <v>124</v>
      </c>
    </row>
    <row r="28" spans="1:4" x14ac:dyDescent="0.2">
      <c r="A28" t="s">
        <v>64</v>
      </c>
      <c r="B28" t="s">
        <v>65</v>
      </c>
      <c r="C28" t="s">
        <v>66</v>
      </c>
      <c r="D28" t="s">
        <v>125</v>
      </c>
    </row>
    <row r="29" spans="1:4" x14ac:dyDescent="0.2">
      <c r="A29" t="s">
        <v>67</v>
      </c>
      <c r="B29" t="s">
        <v>68</v>
      </c>
      <c r="C29" t="s">
        <v>69</v>
      </c>
      <c r="D29" t="s">
        <v>126</v>
      </c>
    </row>
    <row r="30" spans="1:4" x14ac:dyDescent="0.2">
      <c r="A30" t="s">
        <v>70</v>
      </c>
      <c r="B30" t="s">
        <v>71</v>
      </c>
      <c r="C30" t="s">
        <v>72</v>
      </c>
      <c r="D30" t="s">
        <v>127</v>
      </c>
    </row>
    <row r="31" spans="1:4" x14ac:dyDescent="0.2">
      <c r="A31" t="s">
        <v>25</v>
      </c>
      <c r="B31" t="s">
        <v>26</v>
      </c>
      <c r="C31" t="s">
        <v>73</v>
      </c>
      <c r="D31" t="s">
        <v>128</v>
      </c>
    </row>
    <row r="32" spans="1:4" x14ac:dyDescent="0.2">
      <c r="A32" t="s">
        <v>74</v>
      </c>
      <c r="B32" t="s">
        <v>75</v>
      </c>
      <c r="C32" t="s">
        <v>76</v>
      </c>
      <c r="D32" t="s">
        <v>129</v>
      </c>
    </row>
    <row r="33" spans="1:4" x14ac:dyDescent="0.2">
      <c r="A33" t="s">
        <v>22</v>
      </c>
      <c r="B33" t="s">
        <v>23</v>
      </c>
      <c r="C33" t="s">
        <v>77</v>
      </c>
      <c r="D33" t="s">
        <v>130</v>
      </c>
    </row>
    <row r="34" spans="1:4" x14ac:dyDescent="0.2">
      <c r="A34" t="s">
        <v>78</v>
      </c>
      <c r="B34" t="s">
        <v>79</v>
      </c>
      <c r="C34" t="s">
        <v>80</v>
      </c>
      <c r="D34" t="s">
        <v>131</v>
      </c>
    </row>
    <row r="35" spans="1:4" x14ac:dyDescent="0.2">
      <c r="A35" t="s">
        <v>81</v>
      </c>
      <c r="B35" t="s">
        <v>82</v>
      </c>
      <c r="C35" t="s">
        <v>83</v>
      </c>
      <c r="D35" t="s">
        <v>132</v>
      </c>
    </row>
    <row r="36" spans="1:4" x14ac:dyDescent="0.2">
      <c r="A36" t="s">
        <v>84</v>
      </c>
      <c r="B36" t="s">
        <v>85</v>
      </c>
      <c r="C36" t="s">
        <v>86</v>
      </c>
      <c r="D36" t="s">
        <v>133</v>
      </c>
    </row>
    <row r="37" spans="1:4" x14ac:dyDescent="0.2">
      <c r="A37" t="s">
        <v>87</v>
      </c>
      <c r="B37" t="s">
        <v>88</v>
      </c>
      <c r="C37" t="s">
        <v>89</v>
      </c>
      <c r="D37" t="s">
        <v>134</v>
      </c>
    </row>
    <row r="38" spans="1:4" x14ac:dyDescent="0.2">
      <c r="A38" t="s">
        <v>90</v>
      </c>
      <c r="B38" t="s">
        <v>91</v>
      </c>
      <c r="C38" t="s">
        <v>92</v>
      </c>
      <c r="D38" t="s">
        <v>135</v>
      </c>
    </row>
    <row r="39" spans="1:4" x14ac:dyDescent="0.2">
      <c r="A39" t="s">
        <v>93</v>
      </c>
      <c r="B39" t="s">
        <v>94</v>
      </c>
      <c r="C39" t="s">
        <v>95</v>
      </c>
      <c r="D39" t="s">
        <v>136</v>
      </c>
    </row>
    <row r="40" spans="1:4" x14ac:dyDescent="0.2">
      <c r="A40" t="s">
        <v>96</v>
      </c>
      <c r="B40" t="s">
        <v>97</v>
      </c>
      <c r="C40" t="s">
        <v>98</v>
      </c>
      <c r="D40" t="s">
        <v>137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F52A5-4074-874C-B746-2C68015B78AF}">
  <dimension ref="A1:E32"/>
  <sheetViews>
    <sheetView zoomScale="260" zoomScaleNormal="260" workbookViewId="0">
      <selection activeCell="D6" sqref="D6"/>
    </sheetView>
  </sheetViews>
  <sheetFormatPr baseColWidth="10" defaultRowHeight="16" x14ac:dyDescent="0.2"/>
  <cols>
    <col min="1" max="1" width="3.1640625" bestFit="1" customWidth="1"/>
    <col min="2" max="2" width="11.83203125" customWidth="1"/>
    <col min="3" max="3" width="14.33203125" bestFit="1" customWidth="1"/>
    <col min="4" max="4" width="32" bestFit="1" customWidth="1"/>
    <col min="5" max="5" width="55.33203125" bestFit="1" customWidth="1"/>
  </cols>
  <sheetData>
    <row r="1" spans="1:5" x14ac:dyDescent="0.2">
      <c r="A1">
        <v>1</v>
      </c>
      <c r="B1" t="s">
        <v>67</v>
      </c>
      <c r="C1" t="s">
        <v>68</v>
      </c>
      <c r="D1" t="s">
        <v>69</v>
      </c>
      <c r="E1" t="s">
        <v>126</v>
      </c>
    </row>
    <row r="2" spans="1:5" x14ac:dyDescent="0.2">
      <c r="A2">
        <v>2</v>
      </c>
      <c r="B2" t="s">
        <v>16</v>
      </c>
      <c r="C2" t="s">
        <v>17</v>
      </c>
      <c r="D2" t="s">
        <v>18</v>
      </c>
      <c r="E2" t="s">
        <v>106</v>
      </c>
    </row>
    <row r="3" spans="1:5" x14ac:dyDescent="0.2">
      <c r="A3">
        <v>3</v>
      </c>
      <c r="B3" t="s">
        <v>70</v>
      </c>
      <c r="C3" t="s">
        <v>71</v>
      </c>
      <c r="D3" t="s">
        <v>72</v>
      </c>
      <c r="E3" t="s">
        <v>127</v>
      </c>
    </row>
    <row r="4" spans="1:5" x14ac:dyDescent="0.2">
      <c r="A4">
        <v>4</v>
      </c>
      <c r="B4" t="s">
        <v>13</v>
      </c>
      <c r="C4" t="s">
        <v>14</v>
      </c>
      <c r="D4" t="s">
        <v>15</v>
      </c>
      <c r="E4" t="s">
        <v>105</v>
      </c>
    </row>
    <row r="5" spans="1:5" x14ac:dyDescent="0.2">
      <c r="A5">
        <v>5</v>
      </c>
      <c r="B5" t="s">
        <v>64</v>
      </c>
      <c r="C5" t="s">
        <v>65</v>
      </c>
      <c r="D5" t="s">
        <v>66</v>
      </c>
      <c r="E5" t="s">
        <v>125</v>
      </c>
    </row>
    <row r="6" spans="1:5" x14ac:dyDescent="0.2">
      <c r="A6">
        <v>6</v>
      </c>
      <c r="B6" t="s">
        <v>7</v>
      </c>
      <c r="C6" t="s">
        <v>8</v>
      </c>
      <c r="D6" t="s">
        <v>9</v>
      </c>
      <c r="E6" t="s">
        <v>103</v>
      </c>
    </row>
    <row r="7" spans="1:5" x14ac:dyDescent="0.2">
      <c r="A7">
        <v>7</v>
      </c>
      <c r="B7" t="s">
        <v>61</v>
      </c>
      <c r="C7" t="s">
        <v>62</v>
      </c>
      <c r="D7" t="s">
        <v>63</v>
      </c>
      <c r="E7" t="s">
        <v>124</v>
      </c>
    </row>
    <row r="8" spans="1:5" x14ac:dyDescent="0.2">
      <c r="A8">
        <v>8</v>
      </c>
      <c r="B8" t="s">
        <v>10</v>
      </c>
      <c r="C8" t="s">
        <v>11</v>
      </c>
      <c r="D8" t="s">
        <v>12</v>
      </c>
      <c r="E8" t="s">
        <v>104</v>
      </c>
    </row>
    <row r="9" spans="1:5" x14ac:dyDescent="0.2">
      <c r="A9">
        <v>9</v>
      </c>
      <c r="B9" t="s">
        <v>90</v>
      </c>
      <c r="C9" t="s">
        <v>91</v>
      </c>
      <c r="D9" t="s">
        <v>92</v>
      </c>
      <c r="E9" t="s">
        <v>135</v>
      </c>
    </row>
    <row r="10" spans="1:5" x14ac:dyDescent="0.2">
      <c r="A10">
        <v>10</v>
      </c>
      <c r="B10" t="s">
        <v>25</v>
      </c>
      <c r="C10" t="s">
        <v>26</v>
      </c>
      <c r="D10" t="s">
        <v>27</v>
      </c>
      <c r="E10" t="s">
        <v>109</v>
      </c>
    </row>
    <row r="11" spans="1:5" x14ac:dyDescent="0.2">
      <c r="A11">
        <v>11</v>
      </c>
      <c r="B11" t="s">
        <v>48</v>
      </c>
      <c r="C11" t="s">
        <v>49</v>
      </c>
      <c r="D11" t="s">
        <v>50</v>
      </c>
      <c r="E11" t="s">
        <v>119</v>
      </c>
    </row>
    <row r="12" spans="1:5" x14ac:dyDescent="0.2">
      <c r="A12">
        <v>12</v>
      </c>
      <c r="B12" t="s">
        <v>42</v>
      </c>
      <c r="C12" t="s">
        <v>43</v>
      </c>
      <c r="D12" t="s">
        <v>44</v>
      </c>
      <c r="E12" t="s">
        <v>117</v>
      </c>
    </row>
    <row r="13" spans="1:5" x14ac:dyDescent="0.2">
      <c r="A13">
        <v>13</v>
      </c>
      <c r="B13" t="s">
        <v>39</v>
      </c>
      <c r="C13" t="s">
        <v>40</v>
      </c>
      <c r="D13" t="s">
        <v>41</v>
      </c>
      <c r="E13" t="s">
        <v>116</v>
      </c>
    </row>
    <row r="14" spans="1:5" x14ac:dyDescent="0.2">
      <c r="A14">
        <v>14</v>
      </c>
      <c r="B14" t="s">
        <v>0</v>
      </c>
      <c r="C14" t="s">
        <v>1</v>
      </c>
      <c r="D14" t="s">
        <v>2</v>
      </c>
      <c r="E14" t="s">
        <v>100</v>
      </c>
    </row>
    <row r="15" spans="1:5" x14ac:dyDescent="0.2">
      <c r="A15">
        <v>15</v>
      </c>
      <c r="B15" t="s">
        <v>32</v>
      </c>
      <c r="C15" t="s">
        <v>33</v>
      </c>
      <c r="D15" t="s">
        <v>34</v>
      </c>
      <c r="E15" t="s">
        <v>112</v>
      </c>
    </row>
    <row r="16" spans="1:5" x14ac:dyDescent="0.2">
      <c r="A16">
        <v>16</v>
      </c>
      <c r="B16" t="s">
        <v>54</v>
      </c>
      <c r="C16" t="s">
        <v>55</v>
      </c>
      <c r="D16" t="s">
        <v>56</v>
      </c>
      <c r="E16" t="s">
        <v>121</v>
      </c>
    </row>
    <row r="17" spans="1:5" x14ac:dyDescent="0.2">
      <c r="A17">
        <v>17</v>
      </c>
      <c r="B17" t="s">
        <v>87</v>
      </c>
      <c r="C17" t="s">
        <v>88</v>
      </c>
      <c r="D17" t="s">
        <v>89</v>
      </c>
      <c r="E17" t="s">
        <v>134</v>
      </c>
    </row>
    <row r="18" spans="1:5" x14ac:dyDescent="0.2">
      <c r="A18">
        <v>18</v>
      </c>
      <c r="B18" t="s">
        <v>93</v>
      </c>
      <c r="C18" t="s">
        <v>94</v>
      </c>
      <c r="D18" t="s">
        <v>95</v>
      </c>
      <c r="E18" t="s">
        <v>136</v>
      </c>
    </row>
    <row r="19" spans="1:5" x14ac:dyDescent="0.2">
      <c r="A19">
        <v>19</v>
      </c>
      <c r="B19" t="s">
        <v>84</v>
      </c>
      <c r="C19" t="s">
        <v>85</v>
      </c>
      <c r="D19" t="s">
        <v>86</v>
      </c>
      <c r="E19" t="s">
        <v>133</v>
      </c>
    </row>
    <row r="20" spans="1:5" x14ac:dyDescent="0.2">
      <c r="A20">
        <v>20</v>
      </c>
      <c r="B20" t="s">
        <v>45</v>
      </c>
      <c r="C20" t="s">
        <v>46</v>
      </c>
      <c r="D20" t="s">
        <v>47</v>
      </c>
      <c r="E20" t="s">
        <v>118</v>
      </c>
    </row>
    <row r="21" spans="1:5" x14ac:dyDescent="0.2">
      <c r="A21">
        <v>21</v>
      </c>
      <c r="B21" t="s">
        <v>22</v>
      </c>
      <c r="C21" t="s">
        <v>23</v>
      </c>
      <c r="D21" t="s">
        <v>24</v>
      </c>
      <c r="E21" t="s">
        <v>108</v>
      </c>
    </row>
    <row r="22" spans="1:5" x14ac:dyDescent="0.2">
      <c r="A22">
        <v>22</v>
      </c>
      <c r="B22" t="s">
        <v>81</v>
      </c>
      <c r="C22" t="s">
        <v>82</v>
      </c>
      <c r="D22" t="s">
        <v>83</v>
      </c>
      <c r="E22" t="s">
        <v>132</v>
      </c>
    </row>
    <row r="23" spans="1:5" x14ac:dyDescent="0.2">
      <c r="A23">
        <v>23</v>
      </c>
      <c r="B23" t="s">
        <v>78</v>
      </c>
      <c r="C23" t="s">
        <v>79</v>
      </c>
      <c r="D23" t="s">
        <v>80</v>
      </c>
      <c r="E23" t="s">
        <v>131</v>
      </c>
    </row>
    <row r="24" spans="1:5" x14ac:dyDescent="0.2">
      <c r="A24">
        <v>24</v>
      </c>
      <c r="B24" t="s">
        <v>51</v>
      </c>
      <c r="C24" t="s">
        <v>52</v>
      </c>
      <c r="D24" t="s">
        <v>53</v>
      </c>
      <c r="E24" t="s">
        <v>120</v>
      </c>
    </row>
    <row r="25" spans="1:5" x14ac:dyDescent="0.2">
      <c r="A25">
        <v>25</v>
      </c>
      <c r="B25" t="s">
        <v>74</v>
      </c>
      <c r="C25" t="s">
        <v>75</v>
      </c>
      <c r="D25" t="s">
        <v>76</v>
      </c>
      <c r="E25" t="s">
        <v>129</v>
      </c>
    </row>
    <row r="26" spans="1:5" x14ac:dyDescent="0.2">
      <c r="A26">
        <v>26</v>
      </c>
      <c r="B26" t="s">
        <v>28</v>
      </c>
      <c r="C26" t="s">
        <v>29</v>
      </c>
      <c r="D26" t="s">
        <v>30</v>
      </c>
      <c r="E26" t="s">
        <v>110</v>
      </c>
    </row>
    <row r="27" spans="1:5" x14ac:dyDescent="0.2">
      <c r="A27">
        <v>27</v>
      </c>
      <c r="B27" t="s">
        <v>96</v>
      </c>
      <c r="C27" t="s">
        <v>97</v>
      </c>
      <c r="D27" t="s">
        <v>98</v>
      </c>
      <c r="E27" t="s">
        <v>137</v>
      </c>
    </row>
    <row r="28" spans="1:5" x14ac:dyDescent="0.2">
      <c r="A28">
        <v>28</v>
      </c>
      <c r="B28" t="s">
        <v>19</v>
      </c>
      <c r="C28" t="s">
        <v>20</v>
      </c>
      <c r="D28" t="s">
        <v>21</v>
      </c>
      <c r="E28" t="s">
        <v>107</v>
      </c>
    </row>
    <row r="29" spans="1:5" x14ac:dyDescent="0.2">
      <c r="A29">
        <v>29</v>
      </c>
      <c r="B29" t="s">
        <v>19</v>
      </c>
      <c r="C29" t="s">
        <v>35</v>
      </c>
      <c r="D29" t="s">
        <v>36</v>
      </c>
      <c r="E29" t="s">
        <v>113</v>
      </c>
    </row>
    <row r="30" spans="1:5" x14ac:dyDescent="0.2">
      <c r="A30">
        <v>30</v>
      </c>
      <c r="B30" t="s">
        <v>19</v>
      </c>
      <c r="C30" t="s">
        <v>57</v>
      </c>
      <c r="D30" t="s">
        <v>58</v>
      </c>
      <c r="E30" t="s">
        <v>122</v>
      </c>
    </row>
    <row r="31" spans="1:5" x14ac:dyDescent="0.2">
      <c r="A31">
        <v>31</v>
      </c>
      <c r="B31" t="s">
        <v>19</v>
      </c>
      <c r="C31" t="s">
        <v>59</v>
      </c>
      <c r="D31" t="s">
        <v>60</v>
      </c>
      <c r="E31" t="s">
        <v>123</v>
      </c>
    </row>
    <row r="32" spans="1:5" x14ac:dyDescent="0.2">
      <c r="A32">
        <v>32</v>
      </c>
      <c r="B32" t="s">
        <v>4</v>
      </c>
      <c r="C32" t="s">
        <v>5</v>
      </c>
      <c r="D32" t="s">
        <v>6</v>
      </c>
      <c r="E32" t="s">
        <v>102</v>
      </c>
    </row>
  </sheetData>
  <sortState xmlns:xlrd2="http://schemas.microsoft.com/office/spreadsheetml/2017/richdata2" ref="B1:E36">
    <sortCondition ref="E1:E3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97AB4-5667-204D-B856-5AB52653F52A}">
  <dimension ref="A1:G30"/>
  <sheetViews>
    <sheetView tabSelected="1" zoomScale="150" zoomScaleNormal="150" workbookViewId="0">
      <selection activeCell="J13" sqref="J13"/>
    </sheetView>
  </sheetViews>
  <sheetFormatPr baseColWidth="10" defaultRowHeight="16" x14ac:dyDescent="0.2"/>
  <cols>
    <col min="1" max="1" width="4.1640625" customWidth="1"/>
    <col min="2" max="2" width="31.5" style="7" customWidth="1"/>
    <col min="3" max="7" width="10.83203125" style="1"/>
  </cols>
  <sheetData>
    <row r="1" spans="1:7" x14ac:dyDescent="0.2">
      <c r="B1" s="7" t="s">
        <v>145</v>
      </c>
      <c r="C1" s="1">
        <v>40</v>
      </c>
      <c r="D1" s="1" t="s">
        <v>146</v>
      </c>
      <c r="E1" s="6">
        <f>F7/C1</f>
        <v>19.666666666666664</v>
      </c>
    </row>
    <row r="2" spans="1:7" x14ac:dyDescent="0.2">
      <c r="B2" s="8" t="s">
        <v>141</v>
      </c>
      <c r="C2" s="2" t="s">
        <v>148</v>
      </c>
      <c r="D2" s="2" t="s">
        <v>147</v>
      </c>
      <c r="E2" s="2" t="s">
        <v>149</v>
      </c>
      <c r="F2" s="2" t="s">
        <v>138</v>
      </c>
      <c r="G2" s="2" t="s">
        <v>139</v>
      </c>
    </row>
    <row r="3" spans="1:7" x14ac:dyDescent="0.2">
      <c r="B3" s="8" t="s">
        <v>140</v>
      </c>
      <c r="C3" s="4">
        <f>E3/G3</f>
        <v>7</v>
      </c>
      <c r="D3" s="3">
        <f>$C$1/G3</f>
        <v>13.333333333333334</v>
      </c>
      <c r="E3" s="9">
        <v>21</v>
      </c>
      <c r="F3" s="9">
        <f>D3*E3</f>
        <v>280</v>
      </c>
      <c r="G3" s="2">
        <v>3</v>
      </c>
    </row>
    <row r="4" spans="1:7" x14ac:dyDescent="0.2">
      <c r="B4" s="8" t="s">
        <v>142</v>
      </c>
      <c r="C4" s="4">
        <f>E4/G4</f>
        <v>5</v>
      </c>
      <c r="D4" s="2">
        <f>$C$1/G4</f>
        <v>20</v>
      </c>
      <c r="E4" s="9">
        <v>10</v>
      </c>
      <c r="F4" s="9">
        <f>D4*E4</f>
        <v>200</v>
      </c>
      <c r="G4" s="2">
        <v>2</v>
      </c>
    </row>
    <row r="5" spans="1:7" x14ac:dyDescent="0.2">
      <c r="B5" s="8" t="s">
        <v>143</v>
      </c>
      <c r="C5" s="4">
        <f>E5/G5</f>
        <v>5</v>
      </c>
      <c r="D5" s="3">
        <f>$C$1/G5</f>
        <v>13.333333333333334</v>
      </c>
      <c r="E5" s="9">
        <v>15</v>
      </c>
      <c r="F5" s="9">
        <f>D5*E5</f>
        <v>200</v>
      </c>
      <c r="G5" s="2">
        <v>3</v>
      </c>
    </row>
    <row r="6" spans="1:7" x14ac:dyDescent="0.2">
      <c r="B6" s="8" t="s">
        <v>144</v>
      </c>
      <c r="C6" s="4">
        <f>E6/G6</f>
        <v>2.6666666666666665</v>
      </c>
      <c r="D6" s="3">
        <f>$C$1/G6</f>
        <v>13.333333333333334</v>
      </c>
      <c r="E6" s="9">
        <v>8</v>
      </c>
      <c r="F6" s="9">
        <f>D6*E6</f>
        <v>106.66666666666667</v>
      </c>
      <c r="G6" s="2">
        <v>3</v>
      </c>
    </row>
    <row r="7" spans="1:7" x14ac:dyDescent="0.2">
      <c r="B7" s="8" t="s">
        <v>150</v>
      </c>
      <c r="C7" s="5">
        <f>SUM(C3:C6)</f>
        <v>19.666666666666668</v>
      </c>
      <c r="D7" s="2"/>
      <c r="F7" s="9">
        <f>SUM(F3:F6)</f>
        <v>786.66666666666663</v>
      </c>
      <c r="G7" s="2"/>
    </row>
    <row r="8" spans="1:7" x14ac:dyDescent="0.2">
      <c r="B8" s="8"/>
      <c r="C8" s="5"/>
      <c r="D8" s="2"/>
      <c r="F8" s="9"/>
      <c r="G8" s="2"/>
    </row>
    <row r="9" spans="1:7" x14ac:dyDescent="0.2">
      <c r="B9" s="8"/>
      <c r="C9" s="5"/>
      <c r="D9" s="2"/>
      <c r="F9" s="9"/>
      <c r="G9" s="2"/>
    </row>
    <row r="10" spans="1:7" x14ac:dyDescent="0.2">
      <c r="B10" s="8"/>
      <c r="C10" s="5"/>
      <c r="D10" s="2"/>
      <c r="F10" s="9"/>
      <c r="G10" s="2"/>
    </row>
    <row r="11" spans="1:7" x14ac:dyDescent="0.2">
      <c r="B11" s="8"/>
      <c r="C11" s="5"/>
      <c r="D11" s="2"/>
      <c r="F11" s="9"/>
      <c r="G11" s="2"/>
    </row>
    <row r="12" spans="1:7" x14ac:dyDescent="0.2">
      <c r="B12" s="8"/>
      <c r="C12" s="5"/>
      <c r="D12" s="2"/>
      <c r="F12" s="9"/>
      <c r="G12" s="2"/>
    </row>
    <row r="13" spans="1:7" x14ac:dyDescent="0.2">
      <c r="A13" s="10"/>
      <c r="B13" s="20" t="s">
        <v>157</v>
      </c>
      <c r="C13" s="23" t="s">
        <v>148</v>
      </c>
      <c r="D13" s="23" t="s">
        <v>147</v>
      </c>
      <c r="E13" s="23" t="s">
        <v>149</v>
      </c>
      <c r="F13" s="23" t="s">
        <v>158</v>
      </c>
      <c r="G13" s="11"/>
    </row>
    <row r="14" spans="1:7" s="29" customFormat="1" x14ac:dyDescent="0.2">
      <c r="A14" s="25"/>
      <c r="B14" s="21" t="s">
        <v>140</v>
      </c>
      <c r="C14" s="26">
        <f>F14/$C$1</f>
        <v>7.55</v>
      </c>
      <c r="D14" s="20">
        <f>D15+D16+D17</f>
        <v>14</v>
      </c>
      <c r="E14" s="20"/>
      <c r="F14" s="27">
        <f>F15+F16+F17</f>
        <v>302</v>
      </c>
      <c r="G14" s="28">
        <v>3</v>
      </c>
    </row>
    <row r="15" spans="1:7" x14ac:dyDescent="0.2">
      <c r="A15" s="10"/>
      <c r="B15" s="16" t="s">
        <v>159</v>
      </c>
      <c r="C15" s="13"/>
      <c r="D15" s="17">
        <v>6</v>
      </c>
      <c r="E15" s="18">
        <v>21</v>
      </c>
      <c r="F15" s="24">
        <f>D15*E15</f>
        <v>126</v>
      </c>
      <c r="G15" s="11"/>
    </row>
    <row r="16" spans="1:7" x14ac:dyDescent="0.2">
      <c r="A16" s="10"/>
      <c r="B16" s="16" t="s">
        <v>155</v>
      </c>
      <c r="C16" s="13"/>
      <c r="D16" s="17">
        <v>4</v>
      </c>
      <c r="E16" s="18">
        <v>21</v>
      </c>
      <c r="F16" s="24">
        <f>D16*E16</f>
        <v>84</v>
      </c>
      <c r="G16" s="11"/>
    </row>
    <row r="17" spans="1:7" x14ac:dyDescent="0.2">
      <c r="A17" s="10"/>
      <c r="B17" s="16" t="s">
        <v>156</v>
      </c>
      <c r="C17" s="13"/>
      <c r="D17" s="17">
        <v>4</v>
      </c>
      <c r="E17" s="18">
        <v>23</v>
      </c>
      <c r="F17" s="24">
        <f>D17*E17</f>
        <v>92</v>
      </c>
      <c r="G17" s="11"/>
    </row>
    <row r="18" spans="1:7" s="29" customFormat="1" x14ac:dyDescent="0.2">
      <c r="A18" s="25"/>
      <c r="B18" s="22" t="s">
        <v>164</v>
      </c>
      <c r="C18" s="26">
        <f>F18/$C$1</f>
        <v>4.9749999999999996</v>
      </c>
      <c r="D18" s="30">
        <f>D19+D20</f>
        <v>20</v>
      </c>
      <c r="E18" s="20"/>
      <c r="F18" s="27">
        <f>F19+F20</f>
        <v>199</v>
      </c>
      <c r="G18" s="28">
        <v>2</v>
      </c>
    </row>
    <row r="19" spans="1:7" x14ac:dyDescent="0.2">
      <c r="A19" s="10"/>
      <c r="B19" s="16" t="s">
        <v>153</v>
      </c>
      <c r="C19" s="13"/>
      <c r="D19" s="17">
        <v>10</v>
      </c>
      <c r="E19" s="18">
        <v>9.9499999999999993</v>
      </c>
      <c r="F19" s="24">
        <f>D19*E19</f>
        <v>99.5</v>
      </c>
      <c r="G19" s="11"/>
    </row>
    <row r="20" spans="1:7" x14ac:dyDescent="0.2">
      <c r="A20" s="10"/>
      <c r="B20" s="16" t="s">
        <v>154</v>
      </c>
      <c r="C20" s="13"/>
      <c r="D20" s="13">
        <v>10</v>
      </c>
      <c r="E20" s="18">
        <v>9.9499999999999993</v>
      </c>
      <c r="F20" s="24">
        <f>D20*E20</f>
        <v>99.5</v>
      </c>
      <c r="G20" s="11"/>
    </row>
    <row r="21" spans="1:7" x14ac:dyDescent="0.2">
      <c r="A21" s="10"/>
      <c r="B21" s="16"/>
      <c r="C21" s="13"/>
      <c r="D21" s="13"/>
      <c r="E21" s="13"/>
      <c r="F21" s="15"/>
      <c r="G21" s="11"/>
    </row>
    <row r="22" spans="1:7" s="29" customFormat="1" x14ac:dyDescent="0.2">
      <c r="A22" s="25"/>
      <c r="B22" s="22" t="s">
        <v>152</v>
      </c>
      <c r="C22" s="26">
        <f>F22/$C$1</f>
        <v>4.7074999999999996</v>
      </c>
      <c r="D22" s="30">
        <f>D23+D24</f>
        <v>14</v>
      </c>
      <c r="E22" s="20"/>
      <c r="F22" s="27">
        <f>F23+F24</f>
        <v>188.29999999999998</v>
      </c>
      <c r="G22" s="28">
        <v>3</v>
      </c>
    </row>
    <row r="23" spans="1:7" x14ac:dyDescent="0.2">
      <c r="A23" s="10"/>
      <c r="B23" s="19" t="s">
        <v>160</v>
      </c>
      <c r="C23" s="13"/>
      <c r="D23" s="13">
        <v>7</v>
      </c>
      <c r="E23" s="18">
        <v>12.95</v>
      </c>
      <c r="F23" s="24">
        <f>D23*E23</f>
        <v>90.649999999999991</v>
      </c>
      <c r="G23" s="11"/>
    </row>
    <row r="24" spans="1:7" x14ac:dyDescent="0.2">
      <c r="A24" s="10"/>
      <c r="B24" s="16" t="s">
        <v>163</v>
      </c>
      <c r="C24" s="13"/>
      <c r="D24" s="13">
        <v>7</v>
      </c>
      <c r="E24" s="18">
        <v>13.95</v>
      </c>
      <c r="F24" s="24">
        <f>D24*$E24</f>
        <v>97.649999999999991</v>
      </c>
      <c r="G24" s="11"/>
    </row>
    <row r="25" spans="1:7" s="29" customFormat="1" x14ac:dyDescent="0.2">
      <c r="A25" s="25"/>
      <c r="B25" s="22" t="s">
        <v>151</v>
      </c>
      <c r="C25" s="26">
        <f>F25/$C$1</f>
        <v>2.7824999999999998</v>
      </c>
      <c r="D25" s="30">
        <f>D26+D27</f>
        <v>14</v>
      </c>
      <c r="E25" s="20"/>
      <c r="F25" s="27">
        <f>F26+F27</f>
        <v>111.3</v>
      </c>
      <c r="G25" s="31">
        <v>3</v>
      </c>
    </row>
    <row r="26" spans="1:7" x14ac:dyDescent="0.2">
      <c r="A26" s="10"/>
      <c r="B26" s="16" t="s">
        <v>161</v>
      </c>
      <c r="C26" s="13"/>
      <c r="D26" s="13">
        <v>7</v>
      </c>
      <c r="E26" s="18">
        <v>7.95</v>
      </c>
      <c r="F26" s="24">
        <f>D26*E26</f>
        <v>55.65</v>
      </c>
      <c r="G26" s="11"/>
    </row>
    <row r="27" spans="1:7" x14ac:dyDescent="0.2">
      <c r="A27" s="10"/>
      <c r="B27" s="16" t="s">
        <v>162</v>
      </c>
      <c r="C27" s="13"/>
      <c r="D27" s="13">
        <v>7</v>
      </c>
      <c r="E27" s="18">
        <v>7.95</v>
      </c>
      <c r="F27" s="24">
        <f>D27*$E27</f>
        <v>55.65</v>
      </c>
      <c r="G27" s="11"/>
    </row>
    <row r="28" spans="1:7" x14ac:dyDescent="0.2">
      <c r="A28" s="10"/>
      <c r="B28" s="16"/>
      <c r="C28" s="13"/>
      <c r="D28" s="13"/>
      <c r="E28" s="13"/>
      <c r="F28" s="13"/>
      <c r="G28" s="11"/>
    </row>
    <row r="29" spans="1:7" x14ac:dyDescent="0.2">
      <c r="A29" s="10"/>
      <c r="B29" s="20" t="s">
        <v>150</v>
      </c>
      <c r="C29" s="14">
        <f>C14+C18+C22+C25</f>
        <v>20.014999999999997</v>
      </c>
      <c r="D29" s="13"/>
      <c r="E29" s="13"/>
      <c r="F29" s="14">
        <f>F14+F18+F22+F25</f>
        <v>800.59999999999991</v>
      </c>
      <c r="G29" s="11"/>
    </row>
    <row r="30" spans="1:7" x14ac:dyDescent="0.2">
      <c r="A30" s="10"/>
      <c r="B30" s="12"/>
      <c r="C30" s="11"/>
      <c r="D30" s="11"/>
      <c r="E30" s="11"/>
      <c r="F30" s="11"/>
      <c r="G3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Book1</vt:lpstr>
      <vt:lpstr>Invitees</vt:lpstr>
      <vt:lpstr>budget 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DerChang Kau</dc:creator>
  <cp:lastModifiedBy>DerChang Kau</cp:lastModifiedBy>
  <dcterms:created xsi:type="dcterms:W3CDTF">2024-09-13T16:33:06Z</dcterms:created>
  <dcterms:modified xsi:type="dcterms:W3CDTF">2024-09-13T21:14:53Z</dcterms:modified>
</cp:coreProperties>
</file>