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al_fazio_intel_com/Documents/Documents/Admin/"/>
    </mc:Choice>
  </mc:AlternateContent>
  <xr:revisionPtr revIDLastSave="280" documentId="8_{6624D3DC-42FA-41CD-A4FC-14ADDDE54DDC}" xr6:coauthVersionLast="47" xr6:coauthVersionMax="47" xr10:uidLastSave="{ED44AE9E-7921-46A8-8FCD-C81CAB814A55}"/>
  <bookViews>
    <workbookView xWindow="-96" yWindow="-96" windowWidth="23232" windowHeight="13152" activeTab="6" xr2:uid="{E3076B19-78EB-4312-8534-733DB62485C6}"/>
  </bookViews>
  <sheets>
    <sheet name="EVP" sheetId="6" r:id="rId1"/>
    <sheet name="SVP" sheetId="5" r:id="rId2"/>
    <sheet name="CVP" sheetId="4" r:id="rId3"/>
    <sheet name="VP" sheetId="1" r:id="rId4"/>
    <sheet name="Sr Fellow" sheetId="3" r:id="rId5"/>
    <sheet name="Fellow" sheetId="2" r:id="rId6"/>
    <sheet name="Stats" sheetId="7" r:id="rId7"/>
  </sheets>
  <definedNames>
    <definedName name="_xlnm._FilterDatabase" localSheetId="2" hidden="1">CVP!$A$1:$H$66</definedName>
    <definedName name="_xlnm._FilterDatabase" localSheetId="0" hidden="1">EVP!$A$1:$H$1</definedName>
    <definedName name="_xlnm._FilterDatabase" localSheetId="5" hidden="1">Fellow!$A$1:$H$142</definedName>
    <definedName name="_xlnm._FilterDatabase" localSheetId="4" hidden="1">'Sr Fellow'!$A$1:$H$1</definedName>
    <definedName name="_xlnm._FilterDatabase" localSheetId="1" hidden="1">SVP!$A$1:$H$13</definedName>
    <definedName name="_xlnm._FilterDatabase" localSheetId="3" hidden="1">VP!$A$1:$H$486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3" i="7"/>
  <c r="G12" i="7"/>
  <c r="G11" i="7"/>
  <c r="G10" i="7"/>
  <c r="G9" i="7"/>
  <c r="G8" i="7"/>
  <c r="G7" i="7"/>
  <c r="G6" i="7"/>
  <c r="G5" i="7"/>
  <c r="G4" i="7"/>
  <c r="G3" i="7"/>
  <c r="G2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I2" i="7" l="1"/>
  <c r="C18" i="7"/>
  <c r="D18" i="7"/>
  <c r="F18" i="7"/>
  <c r="C16" i="7"/>
  <c r="D16" i="7"/>
  <c r="E16" i="7"/>
  <c r="E18" i="7" s="1"/>
  <c r="F16" i="7"/>
  <c r="G16" i="7"/>
  <c r="G18" i="7" s="1"/>
  <c r="I3" i="7"/>
  <c r="I4" i="7"/>
  <c r="I5" i="7"/>
  <c r="I6" i="7"/>
  <c r="I7" i="7"/>
  <c r="I8" i="7"/>
  <c r="I9" i="7"/>
  <c r="I10" i="7"/>
  <c r="I11" i="7"/>
  <c r="I12" i="7"/>
  <c r="I13" i="7"/>
  <c r="I14" i="7"/>
  <c r="B143" i="2"/>
  <c r="B487" i="1"/>
  <c r="I16" i="7" l="1"/>
  <c r="J2" i="7" s="1"/>
  <c r="B16" i="7"/>
  <c r="B17" i="7" l="1"/>
  <c r="B18" i="7"/>
  <c r="C17" i="7"/>
  <c r="D17" i="7"/>
  <c r="E17" i="7"/>
  <c r="F17" i="7"/>
  <c r="G17" i="7"/>
  <c r="I18" i="7"/>
  <c r="J3" i="7"/>
  <c r="J11" i="7"/>
  <c r="J5" i="7"/>
  <c r="J13" i="7"/>
  <c r="J6" i="7"/>
  <c r="J14" i="7"/>
  <c r="J7" i="7"/>
  <c r="J8" i="7"/>
  <c r="J9" i="7"/>
  <c r="J10" i="7"/>
  <c r="J4" i="7"/>
  <c r="J12" i="7"/>
</calcChain>
</file>

<file path=xl/sharedStrings.xml><?xml version="1.0" encoding="utf-8"?>
<sst xmlns="http://schemas.openxmlformats.org/spreadsheetml/2006/main" count="5942" uniqueCount="1827">
  <si>
    <t>Employee Name</t>
  </si>
  <si>
    <t>ORG</t>
  </si>
  <si>
    <t>Business Title</t>
  </si>
  <si>
    <t>Exec</t>
  </si>
  <si>
    <t>Type</t>
  </si>
  <si>
    <t>Campus</t>
  </si>
  <si>
    <t>Site</t>
  </si>
  <si>
    <t>GEO</t>
  </si>
  <si>
    <t>Email</t>
  </si>
  <si>
    <t>Abdulrahman Jarrar</t>
  </si>
  <si>
    <t>SMG</t>
  </si>
  <si>
    <t>VP, Business Unit Sales</t>
  </si>
  <si>
    <t>VP</t>
  </si>
  <si>
    <t>Folsom</t>
  </si>
  <si>
    <t>Americas</t>
  </si>
  <si>
    <t>abdul.jarrar@intel.com</t>
  </si>
  <si>
    <t>Adam Brand</t>
  </si>
  <si>
    <t>IFS</t>
  </si>
  <si>
    <t>VP, System Foundry Engineering</t>
  </si>
  <si>
    <t>Mission</t>
  </si>
  <si>
    <t>Santa Clara</t>
  </si>
  <si>
    <t>adam.brand@intel.com</t>
  </si>
  <si>
    <t>Adam Burns</t>
  </si>
  <si>
    <t>NEX</t>
  </si>
  <si>
    <t>VP, Software Engineering</t>
  </si>
  <si>
    <t>Chandler</t>
  </si>
  <si>
    <t>Phoenix</t>
  </si>
  <si>
    <t>adam.p.burns@intel.com</t>
  </si>
  <si>
    <t>Adam Wight</t>
  </si>
  <si>
    <t>FIN</t>
  </si>
  <si>
    <t>VP, Business Unit Controller</t>
  </si>
  <si>
    <t>adam.r.wight@intel.com</t>
  </si>
  <si>
    <t>Ah Kim Ko</t>
  </si>
  <si>
    <t>CCG</t>
  </si>
  <si>
    <t>VP, Silicon Design Engineering</t>
  </si>
  <si>
    <t>Bayan Lepas</t>
  </si>
  <si>
    <t>Penang</t>
  </si>
  <si>
    <t>Asia Pacific</t>
  </si>
  <si>
    <t>ah.kim.ko@intel.com</t>
  </si>
  <si>
    <t>ahsan ANWAR</t>
  </si>
  <si>
    <t>DCAI</t>
  </si>
  <si>
    <t>Hudson</t>
  </si>
  <si>
    <t>Boston</t>
  </si>
  <si>
    <t>ahsan.anwar@intel.com</t>
  </si>
  <si>
    <t>Aik Kean Chong</t>
  </si>
  <si>
    <t>FMSC</t>
  </si>
  <si>
    <t>VP, Factory Manager</t>
  </si>
  <si>
    <t>Kulim</t>
  </si>
  <si>
    <t>aik.kean.chong@intel.com</t>
  </si>
  <si>
    <t>Alaa Badr</t>
  </si>
  <si>
    <t>Ridgepointe</t>
  </si>
  <si>
    <t>Washington</t>
  </si>
  <si>
    <t>alaa.badr@intel.com</t>
  </si>
  <si>
    <t>Alan Jeremy Schijf</t>
  </si>
  <si>
    <t>VP, Facilities Management</t>
  </si>
  <si>
    <t>alan.schijf@intel.com</t>
  </si>
  <si>
    <t>Albert Loper</t>
  </si>
  <si>
    <t>VP, Silicon Architecture</t>
  </si>
  <si>
    <t>Barton Skyway</t>
  </si>
  <si>
    <t>Austin</t>
  </si>
  <si>
    <t>al.loper@intel.com</t>
  </si>
  <si>
    <t>Alexander Daniel Peleg</t>
  </si>
  <si>
    <t>CSV</t>
  </si>
  <si>
    <t>VP, Strategy</t>
  </si>
  <si>
    <t>Matam</t>
  </si>
  <si>
    <t>Israel</t>
  </si>
  <si>
    <t>Europe Middle East Africa</t>
  </si>
  <si>
    <t>alex.peleg@intel.com</t>
  </si>
  <si>
    <t>Alexander Quach</t>
  </si>
  <si>
    <t>VP, Product Line General Manager</t>
  </si>
  <si>
    <t>Jones Farm</t>
  </si>
  <si>
    <t>Hillsboro</t>
  </si>
  <si>
    <t>alexander.quach@intel.com</t>
  </si>
  <si>
    <t>Alexis Helzer</t>
  </si>
  <si>
    <t>VP, Regional Sales - Commissioned</t>
  </si>
  <si>
    <t>Hawthorn Farm</t>
  </si>
  <si>
    <t>alexis.m.crowell@intel.com</t>
  </si>
  <si>
    <t>Ali Ibrahim</t>
  </si>
  <si>
    <t>VP, Platform Engineering</t>
  </si>
  <si>
    <t>ali.ibrahim@intel.com</t>
  </si>
  <si>
    <t>ALLEN THOMPSON</t>
  </si>
  <si>
    <t>LTG</t>
  </si>
  <si>
    <t>VP, Government Affairs</t>
  </si>
  <si>
    <t>Washington DC</t>
  </si>
  <si>
    <t>allen.thompson@intel.com</t>
  </si>
  <si>
    <t>Allison Stone</t>
  </si>
  <si>
    <t>allison.c.stone@intel.com</t>
  </si>
  <si>
    <t>Alon Flaisher</t>
  </si>
  <si>
    <t>alon.flaisher@intel.com</t>
  </si>
  <si>
    <t>Altug Koker</t>
  </si>
  <si>
    <t>altug.koker@intel.com</t>
  </si>
  <si>
    <t>Amber Wiseley</t>
  </si>
  <si>
    <t>HR</t>
  </si>
  <si>
    <t>VP, Benefits</t>
  </si>
  <si>
    <t>amber.r.wiseley@intel.com</t>
  </si>
  <si>
    <t>Amir Yizhaki</t>
  </si>
  <si>
    <t>VP, Silicon Validation Engineering</t>
  </si>
  <si>
    <t>amir.itzhaki@intel.com</t>
  </si>
  <si>
    <t>Amit Nagra</t>
  </si>
  <si>
    <t>Rio Rancho</t>
  </si>
  <si>
    <t>Albuquerque</t>
  </si>
  <si>
    <t>amit.nagra@intel.com</t>
  </si>
  <si>
    <t>Anand Pashupathy</t>
  </si>
  <si>
    <t>SATG</t>
  </si>
  <si>
    <t>VP, Product Security</t>
  </si>
  <si>
    <t>anand.pashupathy@intel.com</t>
  </si>
  <si>
    <t>Andrew Richards</t>
  </si>
  <si>
    <t>Virtual Campus GBR SW</t>
  </si>
  <si>
    <t>Virtual site GBR SW</t>
  </si>
  <si>
    <t>andrew.j.richards@intel.com</t>
  </si>
  <si>
    <t>Angelo Pinto</t>
  </si>
  <si>
    <t>VP, External Manufacturing and Sourcing</t>
  </si>
  <si>
    <t>Bernardo Drive San Diego</t>
  </si>
  <si>
    <t>San Diego</t>
  </si>
  <si>
    <t>angelo.pinto@intel.com</t>
  </si>
  <si>
    <t>Anil Nanduri</t>
  </si>
  <si>
    <t>anil.nanduri@intel.com</t>
  </si>
  <si>
    <t>Anil Rao</t>
  </si>
  <si>
    <t>VP, Technology Research and Development</t>
  </si>
  <si>
    <t>anil.rao@intel.com</t>
  </si>
  <si>
    <t>Anil Sama</t>
  </si>
  <si>
    <t>PSG</t>
  </si>
  <si>
    <t>Sarjapur</t>
  </si>
  <si>
    <t>Bangalore</t>
  </si>
  <si>
    <t>anil.sama@intel.com</t>
  </si>
  <si>
    <t>Anton Kaplanyan</t>
  </si>
  <si>
    <t>anton.kaplanyan@intel.com</t>
  </si>
  <si>
    <t>Anuradha Srinivasan</t>
  </si>
  <si>
    <t>anuradha.srinivasan@intel.com</t>
  </si>
  <si>
    <t>Anurag Handa</t>
  </si>
  <si>
    <t>VP, Software Enabling and Optimization Eng</t>
  </si>
  <si>
    <t>anurag.handa@intel.com</t>
  </si>
  <si>
    <t>Ariel Hendel</t>
  </si>
  <si>
    <t>VP, Technology Strategy</t>
  </si>
  <si>
    <t>ariel.hendel@intel.com</t>
  </si>
  <si>
    <t>Armen Balian</t>
  </si>
  <si>
    <t>VP, Silicon Product Engineering</t>
  </si>
  <si>
    <t>armen.y.balian@intel.com</t>
  </si>
  <si>
    <t>ARNAB DAS</t>
  </si>
  <si>
    <t>Virtual Campus USA MD Zone 2</t>
  </si>
  <si>
    <t>Virtual Site USA MD</t>
  </si>
  <si>
    <t>arnab.das@intel.com</t>
  </si>
  <si>
    <t>Arun Gupta</t>
  </si>
  <si>
    <t>VP, Ecosystem Enablement</t>
  </si>
  <si>
    <t>arun.gupta@intel.com</t>
  </si>
  <si>
    <t>Ashish Giani</t>
  </si>
  <si>
    <t>ashish.s.giani@intel.com</t>
  </si>
  <si>
    <t>Ashish Tuli</t>
  </si>
  <si>
    <t>CD</t>
  </si>
  <si>
    <t>VP, Corporate Development Strategy</t>
  </si>
  <si>
    <t>ashish.tuli@intel.com</t>
  </si>
  <si>
    <t>Ashley Kuhl</t>
  </si>
  <si>
    <t>VP, Strategic Planning</t>
  </si>
  <si>
    <t>ashley.e.kuhl@intel.com</t>
  </si>
  <si>
    <t>Ashutosh Bakhle</t>
  </si>
  <si>
    <t>ashutosh.j.bakhle@intel.com</t>
  </si>
  <si>
    <t>Avinash Chakravarthy</t>
  </si>
  <si>
    <t>avinash.p.chakravarthy@intel.com</t>
  </si>
  <si>
    <t>Aziz Safa</t>
  </si>
  <si>
    <t>TD</t>
  </si>
  <si>
    <t>VP, Automation and Analytics</t>
  </si>
  <si>
    <t>aziz.m.safa@intel.com</t>
  </si>
  <si>
    <t>Bahman Moallem</t>
  </si>
  <si>
    <t>VP, Supply Chain Sourcing and Procurement</t>
  </si>
  <si>
    <t>Gordon Moore Park at Ronler Acres</t>
  </si>
  <si>
    <t>bahman.moallem@intel.com</t>
  </si>
  <si>
    <t>Barbara Santiago</t>
  </si>
  <si>
    <t>VP, Internal Audit</t>
  </si>
  <si>
    <t>barbara.l.santiago@intel.com</t>
  </si>
  <si>
    <t>BARTOSZ CIEPLUCH</t>
  </si>
  <si>
    <t>Intel Park</t>
  </si>
  <si>
    <t>Gdansk</t>
  </si>
  <si>
    <t>bartosz.ciepluch@intel.com</t>
  </si>
  <si>
    <t>Bassel Haddad</t>
  </si>
  <si>
    <t>VP, Product Management</t>
  </si>
  <si>
    <t>bassel.haddad@intel.com</t>
  </si>
  <si>
    <t>BELTIR CAGLAR-DAYANIK</t>
  </si>
  <si>
    <t>Virtual Campus USA CA Zone 2</t>
  </si>
  <si>
    <t>Virtual Site USA CA</t>
  </si>
  <si>
    <t>beltir.caglar-dayanik@intel.com</t>
  </si>
  <si>
    <t>Ben Fullmer</t>
  </si>
  <si>
    <t>Ocotillo</t>
  </si>
  <si>
    <t>ben.fullmer@intel.com</t>
  </si>
  <si>
    <t>Benjamin Ostapuk</t>
  </si>
  <si>
    <t>VP, Intellectual Property</t>
  </si>
  <si>
    <t>benjamin.r.ostapuk@intel.com</t>
  </si>
  <si>
    <t>Bernhard Sell</t>
  </si>
  <si>
    <t>VP, Semiconductor Research and Development</t>
  </si>
  <si>
    <t>bernhard.sell@intel.com</t>
  </si>
  <si>
    <t>Bing Zhou</t>
  </si>
  <si>
    <t>Global Trade Ctr</t>
  </si>
  <si>
    <t>Beijing</t>
  </si>
  <si>
    <t>bing1.zhou@intel.com</t>
  </si>
  <si>
    <t>Binny Arcot</t>
  </si>
  <si>
    <t>VP, Engineering Business Operations</t>
  </si>
  <si>
    <t>binny.p.arcot@intel.com</t>
  </si>
  <si>
    <t>Boji Tony</t>
  </si>
  <si>
    <t>VP, Global Customer Success</t>
  </si>
  <si>
    <t>Virtual Campus USA CA Zone 1</t>
  </si>
  <si>
    <t>boji.k.tony@intel.com</t>
  </si>
  <si>
    <t>Bradley Dendinger</t>
  </si>
  <si>
    <t>VP, Platform Architecture</t>
  </si>
  <si>
    <t>brad.dendinger@intel.com</t>
  </si>
  <si>
    <t>Brandon Goodyear</t>
  </si>
  <si>
    <t>brandon.r.goodyear@intel.com</t>
  </si>
  <si>
    <t>Branislav Perazich</t>
  </si>
  <si>
    <t>branko.perazich@intel.com</t>
  </si>
  <si>
    <t>Brent Collins</t>
  </si>
  <si>
    <t>Virtual Campus USA NE</t>
  </si>
  <si>
    <t>Virtual Site USA NE</t>
  </si>
  <si>
    <t>brent.collins@intel.com</t>
  </si>
  <si>
    <t>Brett Pemble</t>
  </si>
  <si>
    <t>brett.pemble@intel.com</t>
  </si>
  <si>
    <t>Brian Fischer</t>
  </si>
  <si>
    <t>VP, Business Unit HR</t>
  </si>
  <si>
    <t>Virtual Campus USA WA</t>
  </si>
  <si>
    <t>Virtual Site USA WA</t>
  </si>
  <si>
    <t>brian.fischer@intel.com</t>
  </si>
  <si>
    <t>BRIAN LITTLE</t>
  </si>
  <si>
    <t>San Jose Innovation</t>
  </si>
  <si>
    <t>San Jose</t>
  </si>
  <si>
    <t>brian.little@intel.com</t>
  </si>
  <si>
    <t>Brian McIntyre</t>
  </si>
  <si>
    <t>brian.mcintyre@intel.com</t>
  </si>
  <si>
    <t>Bryan Boatright</t>
  </si>
  <si>
    <t>Virtual Campus USA TX</t>
  </si>
  <si>
    <t>Virtual Site USA TX</t>
  </si>
  <si>
    <t>bryan.d.boatright@intel.com</t>
  </si>
  <si>
    <t>Bryan Jorgensen</t>
  </si>
  <si>
    <t>bryan.jorgensen@intel.com</t>
  </si>
  <si>
    <t>Bryce Duck</t>
  </si>
  <si>
    <t>VP, HR Management Systems and People Analytics</t>
  </si>
  <si>
    <t>bryce.w.duck@intel.com</t>
  </si>
  <si>
    <t>Cameron Chehreh</t>
  </si>
  <si>
    <t>Virtual Campus USA MD</t>
  </si>
  <si>
    <t>cameron.chehreh@intel.com</t>
  </si>
  <si>
    <t>Cari Shim</t>
  </si>
  <si>
    <t>cari.h.shim@intel.com</t>
  </si>
  <si>
    <t>Carla Rodriguez</t>
  </si>
  <si>
    <t>carla.l.rodriguez@intel.com</t>
  </si>
  <si>
    <t>Carol Tate</t>
  </si>
  <si>
    <t>VP, Ethics and Compliance</t>
  </si>
  <si>
    <t>carol.tate@intel.com</t>
  </si>
  <si>
    <t>Carolann Bullock</t>
  </si>
  <si>
    <t>VP, Employment and Labor Law</t>
  </si>
  <si>
    <t>carolann.bullock@intel.com</t>
  </si>
  <si>
    <t>Caroline Chan</t>
  </si>
  <si>
    <t>caroline.chan@intel.com</t>
  </si>
  <si>
    <t>CAROLYN HENRY</t>
  </si>
  <si>
    <t>VP, Regional Marketing</t>
  </si>
  <si>
    <t>carolyn.henry@intel.com</t>
  </si>
  <si>
    <t>Chad Chambers</t>
  </si>
  <si>
    <t>VP, Business Unit Legal</t>
  </si>
  <si>
    <t>chad.r.chambers@intel.com</t>
  </si>
  <si>
    <t>Changhong Dai</t>
  </si>
  <si>
    <t>changhong.dai@intel.com</t>
  </si>
  <si>
    <t>CHAWAN MEHRA</t>
  </si>
  <si>
    <t>chawan.mehra@intel.com</t>
  </si>
  <si>
    <t>Cheng Hwa Ethan Sim</t>
  </si>
  <si>
    <t>Aperia</t>
  </si>
  <si>
    <t>Singapore</t>
  </si>
  <si>
    <t>ethan.sim@intel.com</t>
  </si>
  <si>
    <t>Chenggang Bian</t>
  </si>
  <si>
    <t>Zizhu</t>
  </si>
  <si>
    <t>Shanghai</t>
  </si>
  <si>
    <t>cheng.gang.bian@intel.com</t>
  </si>
  <si>
    <t>Chong Kee Chuah</t>
  </si>
  <si>
    <t>chong.kee.chuah@intel.com</t>
  </si>
  <si>
    <t>Christine Boles</t>
  </si>
  <si>
    <t>christine.r.boles@intel.com</t>
  </si>
  <si>
    <t>Christopher Auth</t>
  </si>
  <si>
    <t>chris.auth@intel.com</t>
  </si>
  <si>
    <t>Christopher Campbell</t>
  </si>
  <si>
    <t>christopher.c.campbell@intel.com</t>
  </si>
  <si>
    <t>Christopher Croteau</t>
  </si>
  <si>
    <t>christopher.c.croteau@intel.com</t>
  </si>
  <si>
    <t>Christopher George</t>
  </si>
  <si>
    <t>Fairfax Corner</t>
  </si>
  <si>
    <t>Fairfax</t>
  </si>
  <si>
    <t>christopher.george@intel.com</t>
  </si>
  <si>
    <t>Christopher Hall</t>
  </si>
  <si>
    <t>christopher.hall@intel.com</t>
  </si>
  <si>
    <t>Christopher Kenyon</t>
  </si>
  <si>
    <t>chris.kenyon@intel.com</t>
  </si>
  <si>
    <t>Christopher Litteken</t>
  </si>
  <si>
    <t>VP, Quality and Reliability</t>
  </si>
  <si>
    <t>christopher.s.litteken@intel.com</t>
  </si>
  <si>
    <t>Christopher Moezzi</t>
  </si>
  <si>
    <t>christopher.moezzi@intel.com</t>
  </si>
  <si>
    <t>Christopher Pelto</t>
  </si>
  <si>
    <t>christopher.m.pelto@intel.com</t>
  </si>
  <si>
    <t>Christopher Rumer</t>
  </si>
  <si>
    <t>christopher.l.rumer@intel.com</t>
  </si>
  <si>
    <t>Christopher Young</t>
  </si>
  <si>
    <t>VP, Compensation</t>
  </si>
  <si>
    <t>christopher.young@intel.com</t>
  </si>
  <si>
    <t>Chun Y Tse</t>
  </si>
  <si>
    <t>Saigon HTP</t>
  </si>
  <si>
    <t>Ho Chi Minh City</t>
  </si>
  <si>
    <t>kenneth.tse@intel.com</t>
  </si>
  <si>
    <t>Cindi Harper</t>
  </si>
  <si>
    <t>VP, Talent Planning and Acquisition</t>
  </si>
  <si>
    <t>cindi.harper@intel.com</t>
  </si>
  <si>
    <t>Claudia Guilherme Gilles</t>
  </si>
  <si>
    <t>claudia.gilles@intel.com</t>
  </si>
  <si>
    <t>Courtney Harrison</t>
  </si>
  <si>
    <t>VP, Global Accounts</t>
  </si>
  <si>
    <t>courtney.harrison@intel.com</t>
  </si>
  <si>
    <t>Craig Orr</t>
  </si>
  <si>
    <t>VP, Product Marketing</t>
  </si>
  <si>
    <t>craig.orr@intel.com</t>
  </si>
  <si>
    <t>Cristina Beldica</t>
  </si>
  <si>
    <t>cristina.beldica@intel.com</t>
  </si>
  <si>
    <t>Cristina Rodriguez</t>
  </si>
  <si>
    <t>cristina.rodriguez@intel.com</t>
  </si>
  <si>
    <t>Dan Doron</t>
  </si>
  <si>
    <t>VP, Construction</t>
  </si>
  <si>
    <t>Lachish</t>
  </si>
  <si>
    <t>dan.doron@intel.com</t>
  </si>
  <si>
    <t>Daniel E Ron</t>
  </si>
  <si>
    <t>Jerusalem</t>
  </si>
  <si>
    <t>danny.ron@intel.com</t>
  </si>
  <si>
    <t>Daniel Elmhurst</t>
  </si>
  <si>
    <t>daniel.r.elmhurst@intel.com</t>
  </si>
  <si>
    <t>Daniel Rogers</t>
  </si>
  <si>
    <t>daniel.j.rogers@intel.com</t>
  </si>
  <si>
    <t>darren bernhard</t>
  </si>
  <si>
    <t>VP, Litigation</t>
  </si>
  <si>
    <t>darren.b.bernhard@intel.com</t>
  </si>
  <si>
    <t>David Aubin</t>
  </si>
  <si>
    <t>david.aubin@intel.com</t>
  </si>
  <si>
    <t>David Flanagan</t>
  </si>
  <si>
    <t>VP, Intel Capital</t>
  </si>
  <si>
    <t>david.p.flanagan@intel.com</t>
  </si>
  <si>
    <t>David Guzzi</t>
  </si>
  <si>
    <t>VP, Partner Alliances</t>
  </si>
  <si>
    <t>Virtual Campus USA MN</t>
  </si>
  <si>
    <t>Virtual Site USA MN</t>
  </si>
  <si>
    <t>david.guzzi@intel.com</t>
  </si>
  <si>
    <t>David Herman</t>
  </si>
  <si>
    <t>david.a.herman@intel.com</t>
  </si>
  <si>
    <t>David McAbee</t>
  </si>
  <si>
    <t>david.p.mcabee@intel.com</t>
  </si>
  <si>
    <t>David McCloskey</t>
  </si>
  <si>
    <t>VP, Sales Operations</t>
  </si>
  <si>
    <t>david.m.mccloskey@intel.com</t>
  </si>
  <si>
    <t>David Miscia</t>
  </si>
  <si>
    <t>VP, Corporate Legal</t>
  </si>
  <si>
    <t>david.miscia@intel.com</t>
  </si>
  <si>
    <t>David Pullen</t>
  </si>
  <si>
    <t>david.pullen@intel.com</t>
  </si>
  <si>
    <t>David Randall</t>
  </si>
  <si>
    <t>VP, Manufacturing Program Management</t>
  </si>
  <si>
    <t>david.f32.randall@intel.com</t>
  </si>
  <si>
    <t>David Stanasolovich</t>
  </si>
  <si>
    <t>VP, Business Unit IT</t>
  </si>
  <si>
    <t>david.stanasolovich@intel.com</t>
  </si>
  <si>
    <t>David Thompson</t>
  </si>
  <si>
    <t>VP, Components Research</t>
  </si>
  <si>
    <t>david.thompson@intel.com</t>
  </si>
  <si>
    <t>David Tuhy</t>
  </si>
  <si>
    <t>david.tuhy@intel.com</t>
  </si>
  <si>
    <t>Davor Cindric</t>
  </si>
  <si>
    <t>VP, Strategic Alliances</t>
  </si>
  <si>
    <t>Virtual Campus USA NC</t>
  </si>
  <si>
    <t>Virtual Site USA NC</t>
  </si>
  <si>
    <t>davor.cindric@intel.com</t>
  </si>
  <si>
    <t>Dawei Feng</t>
  </si>
  <si>
    <t>david.feng@intel.com</t>
  </si>
  <si>
    <t>Dawn Jones</t>
  </si>
  <si>
    <t>VP, Corporate Social Impact</t>
  </si>
  <si>
    <t>dawn.l.jones@intel.com</t>
  </si>
  <si>
    <t>Deborah Stromberg</t>
  </si>
  <si>
    <t>deborah.l.stromberg@intel.com</t>
  </si>
  <si>
    <t>Deepa Chari</t>
  </si>
  <si>
    <t>deepa.chari@intel.com</t>
  </si>
  <si>
    <t>DEEPALI Trehan</t>
  </si>
  <si>
    <t>deepali.trehan@intel.com</t>
  </si>
  <si>
    <t>Derek Lewellen</t>
  </si>
  <si>
    <t>todd.lewellen@intel.com</t>
  </si>
  <si>
    <t>Dermot Hargaden</t>
  </si>
  <si>
    <t>VP, Regional Sales</t>
  </si>
  <si>
    <t>Virtual Campus IRL CE</t>
  </si>
  <si>
    <t>Virtual Site IRL CE</t>
  </si>
  <si>
    <t>dermot.hargaden@intel.com</t>
  </si>
  <si>
    <t>Dhinesh Manoharan</t>
  </si>
  <si>
    <t>dhinesh.manoharan@intel.com</t>
  </si>
  <si>
    <t>Diane Haughton</t>
  </si>
  <si>
    <t>diane.s.haughton@intel.com</t>
  </si>
  <si>
    <t>Dimitrios Ziakas</t>
  </si>
  <si>
    <t>dimitrios.ziakas@intel.com</t>
  </si>
  <si>
    <t>Dinesh Kumar</t>
  </si>
  <si>
    <t>dinesh.k.aggarwal@intel.com</t>
  </si>
  <si>
    <t>Divya Kumar</t>
  </si>
  <si>
    <t>divya.c.kumar@intel.com</t>
  </si>
  <si>
    <t>Dorin Vanderjack</t>
  </si>
  <si>
    <t>dorin.vanderjack@intel.com</t>
  </si>
  <si>
    <t>Doug Ingerly</t>
  </si>
  <si>
    <t>doug.b.ingerly@intel.com</t>
  </si>
  <si>
    <t>Dwarkadisha Kamhout</t>
  </si>
  <si>
    <t>das.kamhout@intel.com</t>
  </si>
  <si>
    <t>Eamonn McGovern</t>
  </si>
  <si>
    <t>Leixlip</t>
  </si>
  <si>
    <t>eamonn.j.mcgovern@intel.com</t>
  </si>
  <si>
    <t>Eamonn Sinnott</t>
  </si>
  <si>
    <t>eamonn.a.sinnott@intel.com</t>
  </si>
  <si>
    <t>Edward Doe</t>
  </si>
  <si>
    <t>ed.doe@intel.com</t>
  </si>
  <si>
    <t>Elkana Asulin</t>
  </si>
  <si>
    <t>elkana.asulin@intel.com</t>
  </si>
  <si>
    <t>Emily de Grijs</t>
  </si>
  <si>
    <t>emily.de.grijs@intel.com</t>
  </si>
  <si>
    <t>Eran Sudak</t>
  </si>
  <si>
    <t>eran.sudak@intel.com</t>
  </si>
  <si>
    <t>Eric A Karl</t>
  </si>
  <si>
    <t>eric.a.karl@intel.com</t>
  </si>
  <si>
    <t>Eric McLaughlin</t>
  </si>
  <si>
    <t>eric.a.mclaughlin@intel.com</t>
  </si>
  <si>
    <t>Ernest Jennison</t>
  </si>
  <si>
    <t>ernest.f.jennison@intel.com</t>
  </si>
  <si>
    <t>Etan Gopstein</t>
  </si>
  <si>
    <t>etan.z.gopstein@intel.com</t>
  </si>
  <si>
    <t>Evangelina Almirantearena</t>
  </si>
  <si>
    <t>evangelina.almirantearena@intel.com</t>
  </si>
  <si>
    <t>Faramarz Ghaffari</t>
  </si>
  <si>
    <t>bob.ghaffari@intel.com</t>
  </si>
  <si>
    <t>Felix Schemel</t>
  </si>
  <si>
    <t>dmitry.schemel@intel.com</t>
  </si>
  <si>
    <t>Frank Abboud</t>
  </si>
  <si>
    <t>Bowers</t>
  </si>
  <si>
    <t>frank.e.abboud@intel.com</t>
  </si>
  <si>
    <t>Frank Fagan</t>
  </si>
  <si>
    <t>frank.fagan@intel.com</t>
  </si>
  <si>
    <t>Gadi Singer</t>
  </si>
  <si>
    <t>gadi.singer@intel.com</t>
  </si>
  <si>
    <t>Gaurang Choksi</t>
  </si>
  <si>
    <t>gaurang.n.choksi@intel.com</t>
  </si>
  <si>
    <t>Gedon Rosner</t>
  </si>
  <si>
    <t>gedon.rosner@intel.com</t>
  </si>
  <si>
    <t>Gevork Alajajian</t>
  </si>
  <si>
    <t>george.alajajian@intel.com</t>
  </si>
  <si>
    <t>Gilroy Vandentop</t>
  </si>
  <si>
    <t>gilroy.vandentop@intel.com</t>
  </si>
  <si>
    <t>Gina Merjanian</t>
  </si>
  <si>
    <t>gina.m.merjanian@intel.com</t>
  </si>
  <si>
    <t>Giridhar Vadlamudi</t>
  </si>
  <si>
    <t>giridhar.vadlamudi@intel.com</t>
  </si>
  <si>
    <t>Gisselle Ruiz</t>
  </si>
  <si>
    <t>Market Place</t>
  </si>
  <si>
    <t>Sao Paulo</t>
  </si>
  <si>
    <t>gisselle.ruizylanza@intel.com</t>
  </si>
  <si>
    <t>Gokul Subramaniam</t>
  </si>
  <si>
    <t>gokul.v.subramaniam@intel.com</t>
  </si>
  <si>
    <t>Gopi Kolli</t>
  </si>
  <si>
    <t>gopi.k.kolli@intel.com</t>
  </si>
  <si>
    <t>Grace Wang （汪佳慧）</t>
  </si>
  <si>
    <t>Nangang Station</t>
  </si>
  <si>
    <t>Taipei</t>
  </si>
  <si>
    <t>grace.wang@intel.com</t>
  </si>
  <si>
    <t>Greg Slater</t>
  </si>
  <si>
    <t>Virtual Campus USA UT</t>
  </si>
  <si>
    <t>Virtual Site USA UT</t>
  </si>
  <si>
    <t>greg.s.slater@intel.com</t>
  </si>
  <si>
    <t>Gregory Gans</t>
  </si>
  <si>
    <t>greg.gans@intel.com</t>
  </si>
  <si>
    <t>Gregory Scharenbroch</t>
  </si>
  <si>
    <t>gregory.scharenbroch@intel.com</t>
  </si>
  <si>
    <t>Greta Yin</t>
  </si>
  <si>
    <t>greta.yin@intel.com</t>
  </si>
  <si>
    <t>Guangli Che</t>
  </si>
  <si>
    <t>Virtual Campus USA AZ</t>
  </si>
  <si>
    <t>Virtual Site USA AZ</t>
  </si>
  <si>
    <t>guangli.che@intel.com</t>
  </si>
  <si>
    <t>Guillermo Valverde Alfaro</t>
  </si>
  <si>
    <t>VP, HR Global Services</t>
  </si>
  <si>
    <t>guillermo.valverde@intel.com</t>
  </si>
  <si>
    <t>Guobin Song</t>
  </si>
  <si>
    <t>VP, Process and Yield Engineering</t>
  </si>
  <si>
    <t>Hi-Tech West Park</t>
  </si>
  <si>
    <t>Chengdu</t>
  </si>
  <si>
    <t>tom.soon@intel.com</t>
  </si>
  <si>
    <t>Gurpreet Sandhu</t>
  </si>
  <si>
    <t>gurpreet.s.sandhu@intel.com</t>
  </si>
  <si>
    <t>Guru Parulkar</t>
  </si>
  <si>
    <t>guru.parulkar@intel.com</t>
  </si>
  <si>
    <t>Guruvayurappan Venkatachalam</t>
  </si>
  <si>
    <t>VP, IT and Digital Transformation</t>
  </si>
  <si>
    <t>Virtual Campus SGP SG</t>
  </si>
  <si>
    <t>Virtual Site SGP SG</t>
  </si>
  <si>
    <t>guru.venkatachalam@intel.com</t>
  </si>
  <si>
    <t>Guy Halperin</t>
  </si>
  <si>
    <t>Kiryat Aryeh</t>
  </si>
  <si>
    <t>guy.halperin@intel.com</t>
  </si>
  <si>
    <t>Haihua Li</t>
  </si>
  <si>
    <t>daniel.li@intel.com</t>
  </si>
  <si>
    <t>Haluk Balkan</t>
  </si>
  <si>
    <t>haluk.balkan@intel.com</t>
  </si>
  <si>
    <t>Hans P. Chuang</t>
  </si>
  <si>
    <t>hans.p.chuang@intel.com</t>
  </si>
  <si>
    <t>Hansjoerg Briegel</t>
  </si>
  <si>
    <t>Am Campeon</t>
  </si>
  <si>
    <t>Munich</t>
  </si>
  <si>
    <t>hansjoerg.briegel@intel.com</t>
  </si>
  <si>
    <t>Harry Demas</t>
  </si>
  <si>
    <t>harry.demas@intel.com</t>
  </si>
  <si>
    <t>Hendrik Bourgeois</t>
  </si>
  <si>
    <t>Virtual Campus ESP MD</t>
  </si>
  <si>
    <t>Virtual Site ESP MD</t>
  </si>
  <si>
    <t>hendrik.bourgeois@intel.com</t>
  </si>
  <si>
    <t>Hillarie Prestopine</t>
  </si>
  <si>
    <t>hillarie.prestopine@intel.com</t>
  </si>
  <si>
    <t>Hope Merritt III</t>
  </si>
  <si>
    <t>hope.merritt@intel.com</t>
  </si>
  <si>
    <t>Hua Xue</t>
  </si>
  <si>
    <t>hua.j.xue@intel.com</t>
  </si>
  <si>
    <t>Hugh Green</t>
  </si>
  <si>
    <t>hugh.d.green@intel.com</t>
  </si>
  <si>
    <t>Ido Segev</t>
  </si>
  <si>
    <t>ido.segev@intel.com</t>
  </si>
  <si>
    <t>Ilan Bressler</t>
  </si>
  <si>
    <t>ilan.bressler@intel.com</t>
  </si>
  <si>
    <t>Ileana Rojas Saborio</t>
  </si>
  <si>
    <t>Belen</t>
  </si>
  <si>
    <t>ileana.rojas@intel.com</t>
  </si>
  <si>
    <t>Itay Yogev</t>
  </si>
  <si>
    <t>itay.yogev@intel.com</t>
  </si>
  <si>
    <t>Jack Kavalieros</t>
  </si>
  <si>
    <t>jack.kavalieros@intel.com</t>
  </si>
  <si>
    <t>Jacob Wood</t>
  </si>
  <si>
    <t>jacob.r.wood@intel.com</t>
  </si>
  <si>
    <t>Jagannath Keshava</t>
  </si>
  <si>
    <t>jagannath.keshava@intel.com</t>
  </si>
  <si>
    <t>James Breisch</t>
  </si>
  <si>
    <t>james.e.breisch@intel.com</t>
  </si>
  <si>
    <t>James Cole</t>
  </si>
  <si>
    <t>james.d.cole@intel.com</t>
  </si>
  <si>
    <t>James Dworkin</t>
  </si>
  <si>
    <t>jim.dworkin@intel.com</t>
  </si>
  <si>
    <t>James Kovacs</t>
  </si>
  <si>
    <t>Virtual Campus USA IL</t>
  </si>
  <si>
    <t>Virtual Site USA IL</t>
  </si>
  <si>
    <t>james.a.kovacs@intel.com</t>
  </si>
  <si>
    <t>Jan Neirynck</t>
  </si>
  <si>
    <t>jan.m.neirynck@intel.com</t>
  </si>
  <si>
    <t>Jasleen Raisinghani</t>
  </si>
  <si>
    <t>jasleen.raisinghani@intel.com</t>
  </si>
  <si>
    <t>Jason Kimrey</t>
  </si>
  <si>
    <t>Virtual Campus USA FL</t>
  </si>
  <si>
    <t>Virtual Site USA FL</t>
  </si>
  <si>
    <t>jason.d.kimrey@intel.com</t>
  </si>
  <si>
    <t>Jason Ziller</t>
  </si>
  <si>
    <t>jason.ziller@intel.com</t>
  </si>
  <si>
    <t>Jatin Upadhyay</t>
  </si>
  <si>
    <t>jatin.upadhyay@intel.com</t>
  </si>
  <si>
    <t>Jayant Nagda</t>
  </si>
  <si>
    <t>VP, Silicon Design Enablement</t>
  </si>
  <si>
    <t>jayant.nagda@intel.com</t>
  </si>
  <si>
    <t>Jeanne Yuen-Hum</t>
  </si>
  <si>
    <t>jeanne.y.yuen@intel.com</t>
  </si>
  <si>
    <t>Jeffery Rittener</t>
  </si>
  <si>
    <t>VP, International Trade</t>
  </si>
  <si>
    <t>jeff.rittener@intel.com</t>
  </si>
  <si>
    <t>Jeffrey Birdsall</t>
  </si>
  <si>
    <t>VP, Manufacturing</t>
  </si>
  <si>
    <t>jeffrey.birdsall@intel.com</t>
  </si>
  <si>
    <t>JEFFREY DAHNCKE</t>
  </si>
  <si>
    <t>VP, Communications</t>
  </si>
  <si>
    <t>jeff.dahncke@intel.com</t>
  </si>
  <si>
    <t>Jeffrey Draeger</t>
  </si>
  <si>
    <t>jeff.draeger@intel.com</t>
  </si>
  <si>
    <t>Jeffrey Pettinato</t>
  </si>
  <si>
    <t>jeffrey.s.pettinato@intel.com</t>
  </si>
  <si>
    <t>Jeffrey Selvala</t>
  </si>
  <si>
    <t>jeff.selvala@intel.com</t>
  </si>
  <si>
    <t>Jeffrey Walsh</t>
  </si>
  <si>
    <t>jeffrey.walsh@intel.com</t>
  </si>
  <si>
    <t>Jenna Lapaglia</t>
  </si>
  <si>
    <t>jenna.lapaglia@intel.com</t>
  </si>
  <si>
    <t>Jennifer Baile</t>
  </si>
  <si>
    <t>jen.baile@intel.com</t>
  </si>
  <si>
    <t>Jennifer Bressler</t>
  </si>
  <si>
    <t>jennifer.bressler@intel.com</t>
  </si>
  <si>
    <t>Jennifer Huffstetler</t>
  </si>
  <si>
    <t>jennifer.huffstetler@intel.com</t>
  </si>
  <si>
    <t>Jill Bennett</t>
  </si>
  <si>
    <t>Amer Pkwy</t>
  </si>
  <si>
    <t>Allentown</t>
  </si>
  <si>
    <t>jill.bennett@intel.com</t>
  </si>
  <si>
    <t>Jim Evers</t>
  </si>
  <si>
    <t>Smith Mill Road</t>
  </si>
  <si>
    <t>New Albany</t>
  </si>
  <si>
    <t>jim.evers@intel.com</t>
  </si>
  <si>
    <t>Jiqiang Song</t>
  </si>
  <si>
    <t>Raycom</t>
  </si>
  <si>
    <t>jiqiang.song@intel.com</t>
  </si>
  <si>
    <t>Joannie Fu</t>
  </si>
  <si>
    <t>joannie.c.fu@intel.com</t>
  </si>
  <si>
    <t>Joe Bolger</t>
  </si>
  <si>
    <t>joe.bolger@intel.com</t>
  </si>
  <si>
    <t>Joel Willard</t>
  </si>
  <si>
    <t>joel.willard@intel.com</t>
  </si>
  <si>
    <t>John Guzek</t>
  </si>
  <si>
    <t>john.s.guzek@intel.com</t>
  </si>
  <si>
    <t>John Healy</t>
  </si>
  <si>
    <t>john.v.healy@intel.com</t>
  </si>
  <si>
    <t>John Kalvin</t>
  </si>
  <si>
    <t>john.kalvin@intel.com</t>
  </si>
  <si>
    <t>John Lambino</t>
  </si>
  <si>
    <t>john.p.lambino@intel.com</t>
  </si>
  <si>
    <t>John Weast</t>
  </si>
  <si>
    <t>jack.weast@intel.com</t>
  </si>
  <si>
    <t>Jose Vargas</t>
  </si>
  <si>
    <t>andrew.vargas@intel.com</t>
  </si>
  <si>
    <t>Jose Velez</t>
  </si>
  <si>
    <t>tommy.velez@intel.com</t>
  </si>
  <si>
    <t>Joseph Curley</t>
  </si>
  <si>
    <t>joseph.c.curley@intel.com</t>
  </si>
  <si>
    <t>Joseph English</t>
  </si>
  <si>
    <t>joseph.g.english@intel.com</t>
  </si>
  <si>
    <t>Joseph Ledger</t>
  </si>
  <si>
    <t>joseph.p.ledger@intel.com</t>
  </si>
  <si>
    <t>Joseph McConkie Jr</t>
  </si>
  <si>
    <t>joseph.f.mcconkie.jr@intel.com</t>
  </si>
  <si>
    <t>Joseph Parks Jr</t>
  </si>
  <si>
    <t>joseph.parks@intel.com</t>
  </si>
  <si>
    <t>Joshua Newman</t>
  </si>
  <si>
    <t>joshua.d.newman@intel.com</t>
  </si>
  <si>
    <t>Julie Kwok</t>
  </si>
  <si>
    <t>julie.kwok@intel.com</t>
  </si>
  <si>
    <t>Julie Malloy</t>
  </si>
  <si>
    <t>VP, Marketing</t>
  </si>
  <si>
    <t>julie.malloy@intel.com</t>
  </si>
  <si>
    <t>Jun Wang</t>
  </si>
  <si>
    <t>peter.j.wang@intel.com</t>
  </si>
  <si>
    <t>K Kumararuban K Kanagaratnam</t>
  </si>
  <si>
    <t>ruban.k.kanagaratnam@intel.com</t>
  </si>
  <si>
    <t>Kapil Wadhera</t>
  </si>
  <si>
    <t>kapil.wadhera@intel.com</t>
  </si>
  <si>
    <t>Karen Kwong</t>
  </si>
  <si>
    <t>Don Valley</t>
  </si>
  <si>
    <t>Toronto</t>
  </si>
  <si>
    <t>karen.kwong@intel.com</t>
  </si>
  <si>
    <t>Katherine Prouty</t>
  </si>
  <si>
    <t>katherine.prouty@intel.com</t>
  </si>
  <si>
    <t>Katherine Resteiner</t>
  </si>
  <si>
    <t>katherine.d.resteiner@intel.com</t>
  </si>
  <si>
    <t>Kathleen Kovatch</t>
  </si>
  <si>
    <t>Virtual Campus USA PA</t>
  </si>
  <si>
    <t>Virtual Site USA PA</t>
  </si>
  <si>
    <t>kathleen.kovatch@intel.com</t>
  </si>
  <si>
    <t>Keith Rowe</t>
  </si>
  <si>
    <t>keith.w.rowe@intel.com</t>
  </si>
  <si>
    <t>Kenneth Brown</t>
  </si>
  <si>
    <t>ken.m.atd.brown@intel.com</t>
  </si>
  <si>
    <t>Kenneth McKee</t>
  </si>
  <si>
    <t>kenneth.g.mckee@intel.com</t>
  </si>
  <si>
    <t>Keren Erlich-Mor</t>
  </si>
  <si>
    <t>keren.erlich@intel.com</t>
  </si>
  <si>
    <t>Keren Plitman</t>
  </si>
  <si>
    <t>keren.plitman@intel.com</t>
  </si>
  <si>
    <t>Kevin Fischer</t>
  </si>
  <si>
    <t>kevin.j.fischer@intel.com</t>
  </si>
  <si>
    <t>Kevin McCarthy</t>
  </si>
  <si>
    <t>kevin.t.mccarthy@intel.com</t>
  </si>
  <si>
    <t>Kim Huat Ooi</t>
  </si>
  <si>
    <t>kim.huat.ooi@intel.com</t>
  </si>
  <si>
    <t>Kimberly Mayes-Bedford</t>
  </si>
  <si>
    <t>VP, Corp Diversity &amp; Inclusion &amp; BHR Strat Talent</t>
  </si>
  <si>
    <t>kimberly.l.mayes@intel.com</t>
  </si>
  <si>
    <t>Kimberly Peterson Evans</t>
  </si>
  <si>
    <t>kimberly.peterson.evans@intel.com</t>
  </si>
  <si>
    <t>Kimberly Schmitt</t>
  </si>
  <si>
    <t>kimberly.schmitt@intel.com</t>
  </si>
  <si>
    <t>Kiran Joshi</t>
  </si>
  <si>
    <t>VP, AI Systems and Solutions</t>
  </si>
  <si>
    <t>kiran.joshi@intel.com</t>
  </si>
  <si>
    <t>KISHORE KAMATH</t>
  </si>
  <si>
    <t>kishore.kamath@intel.com</t>
  </si>
  <si>
    <t>Kishore Ramisetty</t>
  </si>
  <si>
    <t>kishore.ramisetty@intel.com</t>
  </si>
  <si>
    <t>Kismat Singh</t>
  </si>
  <si>
    <t>kismat.singh@intel.com</t>
  </si>
  <si>
    <t>Kit Hoang</t>
  </si>
  <si>
    <t>kit.hoang@intel.com</t>
  </si>
  <si>
    <t>Kobi Kashpizky</t>
  </si>
  <si>
    <t>kobi.kashpizky@intel.com</t>
  </si>
  <si>
    <t>Krishnaraj Vanavadiya</t>
  </si>
  <si>
    <t>VP, Semiconductor Design Enablement</t>
  </si>
  <si>
    <t>krishnaraj.vanavadiya@intel.com</t>
  </si>
  <si>
    <t>Kristina Mann</t>
  </si>
  <si>
    <t>kristie.mann@intel.com</t>
  </si>
  <si>
    <t>Kumud Srinivasan</t>
  </si>
  <si>
    <t>kumud.srinivasan@intel.com</t>
  </si>
  <si>
    <t>Kunimasa Suzuki （鈴木 国正 - すずき くにまさ）</t>
  </si>
  <si>
    <t>Kokusai</t>
  </si>
  <si>
    <t>Tokyo</t>
  </si>
  <si>
    <t>kunimasa.suzuki@intel.com</t>
  </si>
  <si>
    <t>Lakshminarayan Krishnamurty</t>
  </si>
  <si>
    <t>Business Office Campus USA TX</t>
  </si>
  <si>
    <t>Business Office Site USA TX</t>
  </si>
  <si>
    <t>lakshminarayan.krishnamurty@intel.com</t>
  </si>
  <si>
    <t>Lalitha Immaneni</t>
  </si>
  <si>
    <t>lalitha.immaneni@intel.com</t>
  </si>
  <si>
    <t>Leighton Phillips</t>
  </si>
  <si>
    <t>Business Office Campus USA NC</t>
  </si>
  <si>
    <t>Business Office Site USA NC</t>
  </si>
  <si>
    <t>leighton.phillips@intel.com</t>
  </si>
  <si>
    <t>Li Ping Lian</t>
  </si>
  <si>
    <t>grace.lian@intel.com</t>
  </si>
  <si>
    <t>Lisa Miller</t>
  </si>
  <si>
    <t>lisa.miller@intel.com</t>
  </si>
  <si>
    <t>Louis Franzese</t>
  </si>
  <si>
    <t>VP, Employee and Labor Relations</t>
  </si>
  <si>
    <t>Virtual Campus USA NJ Zone 2</t>
  </si>
  <si>
    <t>Virtual Site USA NJ</t>
  </si>
  <si>
    <t>lou.franzese@intel.com</t>
  </si>
  <si>
    <t>Lynn A Comp</t>
  </si>
  <si>
    <t>lynn.a.comp@intel.com</t>
  </si>
  <si>
    <t>Mahooya Dinda</t>
  </si>
  <si>
    <t>mahooya.dinda@intel.com</t>
  </si>
  <si>
    <t>Mandyam Sriram</t>
  </si>
  <si>
    <t>mandy.sriram@intel.com</t>
  </si>
  <si>
    <t>Manish Sharma</t>
  </si>
  <si>
    <t>manish1.sharma@intel.com</t>
  </si>
  <si>
    <t>Manoher Bommena</t>
  </si>
  <si>
    <t>manoher.bommena@intel.com</t>
  </si>
  <si>
    <t>Manoj Selva</t>
  </si>
  <si>
    <t>manoj.selva@intel.com</t>
  </si>
  <si>
    <t>Manuel Otero-Teruel</t>
  </si>
  <si>
    <t>manuel.a.otero-teruel@intel.com</t>
  </si>
  <si>
    <t>Mark Gardner</t>
  </si>
  <si>
    <t>mark.p.gardner@intel.com</t>
  </si>
  <si>
    <t>Mark Hirsch</t>
  </si>
  <si>
    <t>mark.hirsch@intel.com</t>
  </si>
  <si>
    <t>Mark Hocking</t>
  </si>
  <si>
    <t>mark.p.hocking@intel.com</t>
  </si>
  <si>
    <t>Mark Pontarelli</t>
  </si>
  <si>
    <t>mark.c.pontarelli@intel.com</t>
  </si>
  <si>
    <t>Mark Rostick</t>
  </si>
  <si>
    <t>mark.e.rostick@intel.com</t>
  </si>
  <si>
    <t>Mark Skarpness</t>
  </si>
  <si>
    <t>mark.skarpness@intel.com</t>
  </si>
  <si>
    <t>Mark Stettler</t>
  </si>
  <si>
    <t>mark.stettler@intel.com</t>
  </si>
  <si>
    <t>Mark Yahiro</t>
  </si>
  <si>
    <t>VP, Strategic Initiatives</t>
  </si>
  <si>
    <t>mark.h.yahiro@intel.com</t>
  </si>
  <si>
    <t>Martin Kinkade</t>
  </si>
  <si>
    <t>martin.kinkade@intel.com</t>
  </si>
  <si>
    <t>Martin Rowland</t>
  </si>
  <si>
    <t>mark.rowland@intel.com</t>
  </si>
  <si>
    <t>MASOOMA BHAIWALA</t>
  </si>
  <si>
    <t>masooma.bhaiwala@intel.com</t>
  </si>
  <si>
    <t>Matthew Langman</t>
  </si>
  <si>
    <t>matt.langman@intel.com</t>
  </si>
  <si>
    <t>Matthew Plant</t>
  </si>
  <si>
    <t>matthew.plant@intel.com</t>
  </si>
  <si>
    <t>Matthew Ward</t>
  </si>
  <si>
    <t>matthew.j.ward@intel.com</t>
  </si>
  <si>
    <t>Matthias Hierlemann</t>
  </si>
  <si>
    <t>matthias.hierlemann@intel.com</t>
  </si>
  <si>
    <t>Maureen Duhig</t>
  </si>
  <si>
    <t>maureen.duhig@intel.com</t>
  </si>
  <si>
    <t>Maurits Tichelman</t>
  </si>
  <si>
    <t>Schiphol</t>
  </si>
  <si>
    <t>Netherlands</t>
  </si>
  <si>
    <t>maurits.tichelman@intel.com</t>
  </si>
  <si>
    <t>Mei Fong Wong</t>
  </si>
  <si>
    <t>mei.fong.wong@intel.com</t>
  </si>
  <si>
    <t>Meirav Ben-Hamu</t>
  </si>
  <si>
    <t>meirav.ben-hamu@intel.com</t>
  </si>
  <si>
    <t>Melissa Evers</t>
  </si>
  <si>
    <t>melissa.evers@intel.com</t>
  </si>
  <si>
    <t>Menachem Hemi Fein</t>
  </si>
  <si>
    <t>hemi.fein@intel.com</t>
  </si>
  <si>
    <t>Michael Fitton</t>
  </si>
  <si>
    <t>mike.fitton@intel.com</t>
  </si>
  <si>
    <t>Michael Foley</t>
  </si>
  <si>
    <t>michael.foley@intel.com</t>
  </si>
  <si>
    <t>Michael Forrest</t>
  </si>
  <si>
    <t>mike.forrest@intel.com</t>
  </si>
  <si>
    <t>Michael Langan</t>
  </si>
  <si>
    <t>michael.langan@intel.com</t>
  </si>
  <si>
    <t>Michael Masci</t>
  </si>
  <si>
    <t>Virtual Campus USA CT Zone 2</t>
  </si>
  <si>
    <t>Virtual Site USA CT</t>
  </si>
  <si>
    <t>michael.masci@intel.com</t>
  </si>
  <si>
    <t>Michael Nordquist</t>
  </si>
  <si>
    <t>michael.nordquist@intel.com</t>
  </si>
  <si>
    <t>Mike Lange</t>
  </si>
  <si>
    <t>Virtual Campus USA ID</t>
  </si>
  <si>
    <t>Virtual Site USA ID</t>
  </si>
  <si>
    <t>mike.lange@intel.com</t>
  </si>
  <si>
    <t>Mike Mariani</t>
  </si>
  <si>
    <t>michael.mariani@intel.com</t>
  </si>
  <si>
    <t>Ming Hsung Chang</t>
  </si>
  <si>
    <t>VP, Foundry Engineering and Customization</t>
  </si>
  <si>
    <t>michael.chang@intel.com</t>
  </si>
  <si>
    <t>Monica Sarabia</t>
  </si>
  <si>
    <t>monica.m.sarabia@intel.com</t>
  </si>
  <si>
    <t>MOR BEN-ASHER</t>
  </si>
  <si>
    <t>mor.ben-asher@intel.com</t>
  </si>
  <si>
    <t>Muneyb Minhazuddin</t>
  </si>
  <si>
    <t>muneyb.minhazuddin@intel.com</t>
  </si>
  <si>
    <t>Myung Hee Na</t>
  </si>
  <si>
    <t>myung-hee.na@intel.com</t>
  </si>
  <si>
    <t>Myung-Sook Kwon</t>
  </si>
  <si>
    <t>Daehan</t>
  </si>
  <si>
    <t>Seoul</t>
  </si>
  <si>
    <t>ms.kwon@intel.com</t>
  </si>
  <si>
    <t>nadav orbach</t>
  </si>
  <si>
    <t>nadav.orbach@intel.com</t>
  </si>
  <si>
    <t>Nandakishore Kuruganti</t>
  </si>
  <si>
    <t>nanda.kuruganti@intel.com</t>
  </si>
  <si>
    <t>Nathan Mataya</t>
  </si>
  <si>
    <t>VP, Module Engineering</t>
  </si>
  <si>
    <t>nathan.c.mataya@intel.com</t>
  </si>
  <si>
    <t>Navin Misra</t>
  </si>
  <si>
    <t>navin.misra@intel.com</t>
  </si>
  <si>
    <t>Neelima Guntaka</t>
  </si>
  <si>
    <t>neelima.guntaka@intel.com</t>
  </si>
  <si>
    <t>Neil Philip</t>
  </si>
  <si>
    <t>neil.g.philip@intel.com</t>
  </si>
  <si>
    <t>Nicholas Stasik</t>
  </si>
  <si>
    <t>nicholas.j.stasik@intel.com</t>
  </si>
  <si>
    <t>Nigel Leeder</t>
  </si>
  <si>
    <t>nigel.leeder@intel.com</t>
  </si>
  <si>
    <t>Niraj Anand</t>
  </si>
  <si>
    <t>niraj.anand@intel.com</t>
  </si>
  <si>
    <t>Niv Zilberman</t>
  </si>
  <si>
    <t>niv.zilberman@intel.com</t>
  </si>
  <si>
    <t>Niveditha Sundaram</t>
  </si>
  <si>
    <t>niveditha.sundaram@intel.com</t>
  </si>
  <si>
    <t>Noam Avni</t>
  </si>
  <si>
    <t>noam.avni@intel.com</t>
  </si>
  <si>
    <t>Noam Hasson</t>
  </si>
  <si>
    <t>noam.hasson@intel.com</t>
  </si>
  <si>
    <t>Nupur Shah</t>
  </si>
  <si>
    <t>nupur.shah@intel.com</t>
  </si>
  <si>
    <t>Ogi Brkic</t>
  </si>
  <si>
    <t>ogi.brkic@intel.com</t>
  </si>
  <si>
    <t>Oren Cohen</t>
  </si>
  <si>
    <t>oren.cohen@intel.com</t>
  </si>
  <si>
    <t>Patrice Tompkins-Everidge</t>
  </si>
  <si>
    <t>VP, Environmental, Health and Safety</t>
  </si>
  <si>
    <t>patrice.tompkins-everidge@intel.com</t>
  </si>
  <si>
    <t>Patricia McDonald</t>
  </si>
  <si>
    <t>Virtual Campus USA MT</t>
  </si>
  <si>
    <t>Virtual Site USA MT</t>
  </si>
  <si>
    <t>patricia.a.mcdonald@intel.com</t>
  </si>
  <si>
    <t>Patrick Dorsey</t>
  </si>
  <si>
    <t>Virtual Campus USA MI</t>
  </si>
  <si>
    <t>Virtual Site USA MI</t>
  </si>
  <si>
    <t>patrick.dorsey@intel.com</t>
  </si>
  <si>
    <t>Patrick Stover</t>
  </si>
  <si>
    <t>patrick.n.stover@intel.com</t>
  </si>
  <si>
    <t>Paul Cherry</t>
  </si>
  <si>
    <t>paul.c.cherry@intel.com</t>
  </si>
  <si>
    <t>Paul Schmisseur</t>
  </si>
  <si>
    <t>paul.l.schmisseur@intel.com</t>
  </si>
  <si>
    <t>Paul Scully</t>
  </si>
  <si>
    <t>paul.s.scully@intel.com</t>
  </si>
  <si>
    <t>Paul Whitlock</t>
  </si>
  <si>
    <t>VP, Supply Chain Logistics and Planning</t>
  </si>
  <si>
    <t>paul.whitlock@intel.com</t>
  </si>
  <si>
    <t>Paul Williams</t>
  </si>
  <si>
    <t>paul.williams@intel.com</t>
  </si>
  <si>
    <t>Pere Monclus</t>
  </si>
  <si>
    <t>VP, Platform Engineering and Architecture</t>
  </si>
  <si>
    <t>pere.monclus@intel.com</t>
  </si>
  <si>
    <t>Peter P Chen</t>
  </si>
  <si>
    <t>Vision Business P</t>
  </si>
  <si>
    <t>Shenzhen</t>
  </si>
  <si>
    <t>peter.p.chen@intel.com</t>
  </si>
  <si>
    <t>Philip Martin</t>
  </si>
  <si>
    <t>philip.r.martin@intel.com</t>
  </si>
  <si>
    <t>Piyush Sinha</t>
  </si>
  <si>
    <t>piyush.m.sinha@intel.com</t>
  </si>
  <si>
    <t>Pranav Mehta</t>
  </si>
  <si>
    <t>pranav.h.mehta@intel.com</t>
  </si>
  <si>
    <t>Praveen Parvathala</t>
  </si>
  <si>
    <t>praveen.k.parvathala@intel.com</t>
  </si>
  <si>
    <t>Purnam Sheth</t>
  </si>
  <si>
    <t>purnam.sheth@intel.com</t>
  </si>
  <si>
    <t>Rahul Goyal</t>
  </si>
  <si>
    <t>rahul.goyal@intel.com</t>
  </si>
  <si>
    <t>Rajasekhar Sistla</t>
  </si>
  <si>
    <t>raj.sistla@intel.com</t>
  </si>
  <si>
    <t>Rajay Pai</t>
  </si>
  <si>
    <t>rajay.r.pai@intel.com</t>
  </si>
  <si>
    <t>Rajesh Raman</t>
  </si>
  <si>
    <t>rajesh.raman@intel.com</t>
  </si>
  <si>
    <t>Rakesh Mehrotra</t>
  </si>
  <si>
    <t>rakesh.mehrotra@intel.com</t>
  </si>
  <si>
    <t>Ram Viswanath</t>
  </si>
  <si>
    <t>ram.s.viswanath@intel.com</t>
  </si>
  <si>
    <t>Ramachandran Sitaraman</t>
  </si>
  <si>
    <t>VP, Accounting</t>
  </si>
  <si>
    <t>ram.sitaraman@intel.com</t>
  </si>
  <si>
    <t>Rami Khouri</t>
  </si>
  <si>
    <t>rami.s.khouri@intel.com</t>
  </si>
  <si>
    <t>Ravinandan Naik</t>
  </si>
  <si>
    <t>ravi.naik@intel.com</t>
  </si>
  <si>
    <t>Raymond Cotner</t>
  </si>
  <si>
    <t>ray.cotner@intel.com</t>
  </si>
  <si>
    <t>Reda Masarwa</t>
  </si>
  <si>
    <t>reda.massrwa@intel.com</t>
  </si>
  <si>
    <t>Rene Torres</t>
  </si>
  <si>
    <t>rene.torres@intel.com</t>
  </si>
  <si>
    <t>Renu Navale</t>
  </si>
  <si>
    <t>renu.n.navale@intel.com</t>
  </si>
  <si>
    <t>Ricardo Echevarria</t>
  </si>
  <si>
    <t>rick.j.echevarria@intel.com</t>
  </si>
  <si>
    <t>Richard Antonellis</t>
  </si>
  <si>
    <t>richard.antonellis@intel.com</t>
  </si>
  <si>
    <t>Richard Stamey</t>
  </si>
  <si>
    <t>richard.c.stamey@intel.com</t>
  </si>
  <si>
    <t>Rina Raman</t>
  </si>
  <si>
    <t>rina.raman@intel.com</t>
  </si>
  <si>
    <t>Ritche Corpus</t>
  </si>
  <si>
    <t>ritche.corpus@intel.com</t>
  </si>
  <si>
    <t>Robert Brennan</t>
  </si>
  <si>
    <t>bob.brennan@intel.com</t>
  </si>
  <si>
    <t>Robert Carnahan</t>
  </si>
  <si>
    <t>Aloha</t>
  </si>
  <si>
    <t>robert.e.carnahan@intel.com</t>
  </si>
  <si>
    <t>Robert Fox</t>
  </si>
  <si>
    <t>robert.fox@intel.com</t>
  </si>
  <si>
    <t>Robert Hallock</t>
  </si>
  <si>
    <t>robert.hallock@intel.com</t>
  </si>
  <si>
    <t>Robert Tsao</t>
  </si>
  <si>
    <t>robert.tsao@intel.com</t>
  </si>
  <si>
    <t>Robinanne Stancavage</t>
  </si>
  <si>
    <t>jayne.stancavage@intel.com</t>
  </si>
  <si>
    <t>Roger Chandler</t>
  </si>
  <si>
    <t>roger.d.chandler@intel.com</t>
  </si>
  <si>
    <t>Rory O'Connor</t>
  </si>
  <si>
    <t>rory.p.oconnor@intel.com</t>
  </si>
  <si>
    <t>Rosalba Baker</t>
  </si>
  <si>
    <t>VP, Total Rewards</t>
  </si>
  <si>
    <t>rosalba.baker@intel.com</t>
  </si>
  <si>
    <t>Roshni Das</t>
  </si>
  <si>
    <t>Ecospace</t>
  </si>
  <si>
    <t>roshni.das@intel.com</t>
  </si>
  <si>
    <t>Russell Childs</t>
  </si>
  <si>
    <t>Rosebank Technology Park</t>
  </si>
  <si>
    <t>Scotland</t>
  </si>
  <si>
    <t>russell.childs@intel.com</t>
  </si>
  <si>
    <t>Ryan McManama</t>
  </si>
  <si>
    <t>ryan.c.mcmanama@intel.com</t>
  </si>
  <si>
    <t>Ryan Tabrah</t>
  </si>
  <si>
    <t>ryan.tabrah@intel.com</t>
  </si>
  <si>
    <t>Ryszard Dyrga</t>
  </si>
  <si>
    <t>ryszard.dyrga@intel.com</t>
  </si>
  <si>
    <t>Sally Piao</t>
  </si>
  <si>
    <t>sally.piao@intel.com</t>
  </si>
  <si>
    <t>Salman Ahmad</t>
  </si>
  <si>
    <t>salman.ahmad@intel.com</t>
  </si>
  <si>
    <t>Sam Johnson</t>
  </si>
  <si>
    <t>sam.p.johnson@intel.com</t>
  </si>
  <si>
    <t>Sam Roberts</t>
  </si>
  <si>
    <t>sam.roberts@intel.com</t>
  </si>
  <si>
    <t>Sandip Pandey</t>
  </si>
  <si>
    <t>sandip.pandey@intel.com</t>
  </si>
  <si>
    <t>Sanjaya Tayal</t>
  </si>
  <si>
    <t>sanjaya.tayal@intel.com</t>
  </si>
  <si>
    <t>Sanjiv Shah</t>
  </si>
  <si>
    <t>sanjiv.shah@intel.com</t>
  </si>
  <si>
    <t>Sankara Venkateswaran</t>
  </si>
  <si>
    <t>sankara.venkateswaran@intel.com</t>
  </si>
  <si>
    <t>Santhosh Viswanathan</t>
  </si>
  <si>
    <t>santhosh.viswanathan@intel.com</t>
  </si>
  <si>
    <t>Sarah Kemp</t>
  </si>
  <si>
    <t>sarah.kemp@intel.com</t>
  </si>
  <si>
    <t>Sarah Williams</t>
  </si>
  <si>
    <t>sarah.a.williams@intel.com</t>
  </si>
  <si>
    <t>Saurabh Kulkarni</t>
  </si>
  <si>
    <t>saurabh.kulkarni@intel.com</t>
  </si>
  <si>
    <t>Sean O'Sullivan</t>
  </si>
  <si>
    <t>sean.v.osullivan@intel.com</t>
  </si>
  <si>
    <t>Senthil Kumar Kailasam Palanivelu</t>
  </si>
  <si>
    <t>kp.senthil.kumar@intel.com</t>
  </si>
  <si>
    <t>SEUNG-HYUN RHEE</t>
  </si>
  <si>
    <t>seung-hyun.rhee@intel.com</t>
  </si>
  <si>
    <t>Shahaf Kieselstein</t>
  </si>
  <si>
    <t>shahaf.kieselstein@intel.com</t>
  </si>
  <si>
    <t>Shai Rubin</t>
  </si>
  <si>
    <t>shai.rubin@intel.com</t>
  </si>
  <si>
    <t>Shamin Shirodkar</t>
  </si>
  <si>
    <t>shamin.a.shirodkar@intel.com</t>
  </si>
  <si>
    <t>Shankar Sawant</t>
  </si>
  <si>
    <t>shankar.r.sawant@intel.com</t>
  </si>
  <si>
    <t>Shao Lead Ong</t>
  </si>
  <si>
    <t>Central Plaza</t>
  </si>
  <si>
    <t>Hong Kong</t>
  </si>
  <si>
    <t>shao.lead.ong@intel.com</t>
  </si>
  <si>
    <t>Sharon Elmosnino</t>
  </si>
  <si>
    <t>sharon.elmosnino@intel.com</t>
  </si>
  <si>
    <t>Sherri Coleman</t>
  </si>
  <si>
    <t>sherri.a.coleman@intel.com</t>
  </si>
  <si>
    <t>Sherry Boger</t>
  </si>
  <si>
    <t>sherry.s.boger@intel.com</t>
  </si>
  <si>
    <t>Sherry Rice</t>
  </si>
  <si>
    <t>sherry.rice@intel.com</t>
  </si>
  <si>
    <t>Shervin Kheradpir</t>
  </si>
  <si>
    <t>shervin.kheradpir@intel.com</t>
  </si>
  <si>
    <t>Shyam Upadhyay</t>
  </si>
  <si>
    <t>shyam.upadhyay@intel.com</t>
  </si>
  <si>
    <t>Smitesh Pawar</t>
  </si>
  <si>
    <t>smitesh.pawar@intel.com</t>
  </si>
  <si>
    <t>Song Gao</t>
  </si>
  <si>
    <t>sam.gao@intel.com</t>
  </si>
  <si>
    <t>Sowmianarayanan Rajamani</t>
  </si>
  <si>
    <t>sowmianarayanan.rajamani@intel.com</t>
  </si>
  <si>
    <t>Sreekanth Nallagatla</t>
  </si>
  <si>
    <t>sreekanth.nallagatla@intel.com</t>
  </si>
  <si>
    <t>Sridhar Iyengar</t>
  </si>
  <si>
    <t>sridhar.iyengar@intel.com</t>
  </si>
  <si>
    <t>Srila LaRochelle</t>
  </si>
  <si>
    <t>srila.larochelle@intel.com</t>
  </si>
  <si>
    <t>Srinivas Chennupaty</t>
  </si>
  <si>
    <t>srinivas.chennupaty@intel.com</t>
  </si>
  <si>
    <t>Srinivasan Rajappa</t>
  </si>
  <si>
    <t>srinivasan.rajappa@intel.com</t>
  </si>
  <si>
    <t>Stacey Shulman</t>
  </si>
  <si>
    <t>stacey.shulman@intel.com</t>
  </si>
  <si>
    <t>Stanley Ball</t>
  </si>
  <si>
    <t>stanley.ball@intel.com</t>
  </si>
  <si>
    <t>Stephanie Crook</t>
  </si>
  <si>
    <t>VP, Organization and Talent Development</t>
  </si>
  <si>
    <t>stephanie.crook@intel.com</t>
  </si>
  <si>
    <t>Stephen Smith</t>
  </si>
  <si>
    <t>stephen.l.smith@intel.com</t>
  </si>
  <si>
    <t>Steven Edward Hikida</t>
  </si>
  <si>
    <t>steve.hikida@intel.com</t>
  </si>
  <si>
    <t>Steven Rossow</t>
  </si>
  <si>
    <t>steven.a.rossow@intel.com</t>
  </si>
  <si>
    <t>Steven Sasaki</t>
  </si>
  <si>
    <t>steven.k.sasaki@intel.com</t>
  </si>
  <si>
    <t>Subagaran Letchumanan</t>
  </si>
  <si>
    <t>subagaran.letchumanan@intel.com</t>
  </si>
  <si>
    <t>Sudha Ganesh</t>
  </si>
  <si>
    <t>sudha.ganesh@intel.com</t>
  </si>
  <si>
    <t>Sudhakar Bhat</t>
  </si>
  <si>
    <t>sudhakar.bhat@intel.com</t>
  </si>
  <si>
    <t>Sudhir Udupa</t>
  </si>
  <si>
    <t>sudhir.tonse@intel.com</t>
  </si>
  <si>
    <t>Suk Lee</t>
  </si>
  <si>
    <t>suk.lee@intel.com</t>
  </si>
  <si>
    <t>Sumedha Limaye</t>
  </si>
  <si>
    <t>sumedha.limaye@intel.com</t>
  </si>
  <si>
    <t>Sumeet Syal</t>
  </si>
  <si>
    <t>sumeet.syal@intel.com</t>
  </si>
  <si>
    <t>Sundar Balasubramaniam</t>
  </si>
  <si>
    <t>sundar.balasubramaniam@intel.com</t>
  </si>
  <si>
    <t>Suresh Kumar Perabala Chandra Dass</t>
  </si>
  <si>
    <t>perabala.suresh.kumar@intel.com</t>
  </si>
  <si>
    <t>Surya Prekke</t>
  </si>
  <si>
    <t>surya.prekke@intel.com</t>
  </si>
  <si>
    <t>Suzanne Greenberg</t>
  </si>
  <si>
    <t>suzy.m.greenberg@intel.com</t>
  </si>
  <si>
    <t>T. Maria Lam</t>
  </si>
  <si>
    <t>t.maria.lam@intel.com</t>
  </si>
  <si>
    <t>Tao JIANG</t>
  </si>
  <si>
    <t>tony.jiang@intel.com</t>
  </si>
  <si>
    <t>Tarik Muwafi</t>
  </si>
  <si>
    <t>tarik.a.muwafi@intel.com</t>
  </si>
  <si>
    <t>Ted Taylor</t>
  </si>
  <si>
    <t>ted.taylor@intel.com</t>
  </si>
  <si>
    <t>Thomas Macdonald</t>
  </si>
  <si>
    <t>tom.r.macdonald@intel.com</t>
  </si>
  <si>
    <t>Thomas Rucker</t>
  </si>
  <si>
    <t>tom.rucker@intel.com</t>
  </si>
  <si>
    <t>Thomas Scheibe</t>
  </si>
  <si>
    <t>Virtual Campus USA NV</t>
  </si>
  <si>
    <t>Virtual Site USA NV</t>
  </si>
  <si>
    <t>thomas.scheibe@intel.com</t>
  </si>
  <si>
    <t>Tim Garcia</t>
  </si>
  <si>
    <t>VP, Corporate Security</t>
  </si>
  <si>
    <t>tim.security.garcia@intel.com</t>
  </si>
  <si>
    <t>Timothy Wilson</t>
  </si>
  <si>
    <t>timothy.m.wilson@intel.com</t>
  </si>
  <si>
    <t>Todd Brady</t>
  </si>
  <si>
    <t>VP, Corporate &amp; Social Impact &amp; Responsibility</t>
  </si>
  <si>
    <t>todd.a.brady@intel.com</t>
  </si>
  <si>
    <t>Todd Manley</t>
  </si>
  <si>
    <t>VP, Mergers &amp; Acquisitions Integration</t>
  </si>
  <si>
    <t>todd.manley@intel.com</t>
  </si>
  <si>
    <t>Tomer Kanarik</t>
  </si>
  <si>
    <t>VP, Engineering Program Management</t>
  </si>
  <si>
    <t>tomer.kanarik@intel.com</t>
  </si>
  <si>
    <t>Tomer Sasson</t>
  </si>
  <si>
    <t>tomer.sasson@intel.com</t>
  </si>
  <si>
    <t>Tony Toulouse</t>
  </si>
  <si>
    <t>tony.toulouse@intel.com</t>
  </si>
  <si>
    <t>Trevor Vickers</t>
  </si>
  <si>
    <t>trevor.e.vickers@intel.com</t>
  </si>
  <si>
    <t>Tyler Thessin</t>
  </si>
  <si>
    <t>tyler.thessin@intel.com</t>
  </si>
  <si>
    <t>UDAY YADATI</t>
  </si>
  <si>
    <t>uday.yadati@intel.com</t>
  </si>
  <si>
    <t>Upendra Puntambekar</t>
  </si>
  <si>
    <t>upendra.puntambekar@intel.com</t>
  </si>
  <si>
    <t>URVISH THAKKAR</t>
  </si>
  <si>
    <t>urvish.thakkar@intel.com</t>
  </si>
  <si>
    <t>Valentin Kaplan</t>
  </si>
  <si>
    <t>valentin.kaplan@intel.com</t>
  </si>
  <si>
    <t>Vasantha Kalavar</t>
  </si>
  <si>
    <t>vasant.kumar@intel.com</t>
  </si>
  <si>
    <t>Venkat Yadavalli</t>
  </si>
  <si>
    <t>venkat.yadavalli@intel.com</t>
  </si>
  <si>
    <t>Venkata Immaneni</t>
  </si>
  <si>
    <t>venkata.r.immaneni@intel.com</t>
  </si>
  <si>
    <t>Venu Kondapalli</t>
  </si>
  <si>
    <t>venu.kondapalli@intel.com</t>
  </si>
  <si>
    <t>Victoria Holroyd-Fogg</t>
  </si>
  <si>
    <t>victoria.holroyd-fogg@intel.com</t>
  </si>
  <si>
    <t>Vida Burger</t>
  </si>
  <si>
    <t>vida.ilderem@intel.com</t>
  </si>
  <si>
    <t>Vinamra Goyalia</t>
  </si>
  <si>
    <t>vinamra.goyalia@intel.com</t>
  </si>
  <si>
    <t>Vincent Guglielmetti</t>
  </si>
  <si>
    <t>vincent.r.guglielmetti@intel.com</t>
  </si>
  <si>
    <t>Vinoo Srinivasan</t>
  </si>
  <si>
    <t>vinoo.srinivasan@intel.com</t>
  </si>
  <si>
    <t>Vishal Bhargava</t>
  </si>
  <si>
    <t>vishal.bhargava@intel.com</t>
  </si>
  <si>
    <t>Vivek Gupta</t>
  </si>
  <si>
    <t>vivek.gupta.ccd@intel.com</t>
  </si>
  <si>
    <t>Vivek Jaiswal</t>
  </si>
  <si>
    <t>vivek.jaiswal@intel.com</t>
  </si>
  <si>
    <t>Vivek Prasad</t>
  </si>
  <si>
    <t>vivek.prasad@intel.com</t>
  </si>
  <si>
    <t>Vivek Tiwari</t>
  </si>
  <si>
    <t>vivek.tiwari@intel.com</t>
  </si>
  <si>
    <t>Vivian Lien</t>
  </si>
  <si>
    <t>vivian.lien@intel.com</t>
  </si>
  <si>
    <t>Wai Phang Chan</t>
  </si>
  <si>
    <t>eric.wp.chan@intel.com</t>
  </si>
  <si>
    <t>Walid Hafez</t>
  </si>
  <si>
    <t>walid.m.hafez@intel.com</t>
  </si>
  <si>
    <t>WALTER NG</t>
  </si>
  <si>
    <t>walter.ng@intel.com</t>
  </si>
  <si>
    <t>Wei Chen</t>
  </si>
  <si>
    <t>Shanghai Mart</t>
  </si>
  <si>
    <t>wei.az.chen@intel.com</t>
  </si>
  <si>
    <t>Wei Chern Lee</t>
  </si>
  <si>
    <t>wei.chern.lee@intel.com</t>
  </si>
  <si>
    <t>Wei Guo</t>
  </si>
  <si>
    <t>wei.guo@intel.com</t>
  </si>
  <si>
    <t>Wei Li</t>
  </si>
  <si>
    <t>wei.li@intel.com</t>
  </si>
  <si>
    <t>Weidong Chen</t>
  </si>
  <si>
    <t>weidong.chen@intel.com</t>
  </si>
  <si>
    <t>Wendy Lonergan</t>
  </si>
  <si>
    <t>wendy.lonergan@intel.com</t>
  </si>
  <si>
    <t>William Grimm</t>
  </si>
  <si>
    <t>william.grimm@intel.com</t>
  </si>
  <si>
    <t>William Pearson</t>
  </si>
  <si>
    <t>bill.pearson@intel.com</t>
  </si>
  <si>
    <t>William Vest</t>
  </si>
  <si>
    <t>brad.vest@intel.com</t>
  </si>
  <si>
    <t>Xiao Qing Xie</t>
  </si>
  <si>
    <t>cindy.xie@intel.com</t>
  </si>
  <si>
    <t>Xiaomei Zhou</t>
  </si>
  <si>
    <t>xiaomei.zhou@intel.com</t>
  </si>
  <si>
    <t>Xiaoran Tong</t>
  </si>
  <si>
    <t>xiaoran.tong@intel.com</t>
  </si>
  <si>
    <t>Xinning Wang</t>
  </si>
  <si>
    <t>xinning.wang@intel.com</t>
  </si>
  <si>
    <t>Xochitl Monteon</t>
  </si>
  <si>
    <t>VP, IT Information Security</t>
  </si>
  <si>
    <t>xochitl.monteon@intel.com</t>
  </si>
  <si>
    <t>Xuejun Zhong （钟学军）</t>
  </si>
  <si>
    <t>jack.zhong@intel.com</t>
  </si>
  <si>
    <t>Yali Liang</t>
  </si>
  <si>
    <t>yali.liang@intel.com</t>
  </si>
  <si>
    <t>Yaoguo Ding</t>
  </si>
  <si>
    <t>gary.ding@intel.com</t>
  </si>
  <si>
    <t>Yaron Alankry</t>
  </si>
  <si>
    <t>yaron.alankry@intel.com</t>
  </si>
  <si>
    <t>Yehonadav Moshe</t>
  </si>
  <si>
    <t>yehonadav.moshe@intel.com</t>
  </si>
  <si>
    <t>Yen-Ming Chen</t>
  </si>
  <si>
    <t>ming1.chen@intel.com</t>
  </si>
  <si>
    <t>Yi-Hung Chee</t>
  </si>
  <si>
    <t>yi-hung.chee@intel.com</t>
  </si>
  <si>
    <t>Ying Li</t>
  </si>
  <si>
    <t>ying.li@intel.com</t>
  </si>
  <si>
    <t>Ying Zhang</t>
  </si>
  <si>
    <t>ying.q.zhang@intel.com</t>
  </si>
  <si>
    <t>Yitzhak Tzahi Weisfeld</t>
  </si>
  <si>
    <t>tzahi.weisfeld@intel.com</t>
  </si>
  <si>
    <t>Yu Teong Chow</t>
  </si>
  <si>
    <t>yu.teong.chow@intel.com</t>
  </si>
  <si>
    <t>Yue Xiong</t>
  </si>
  <si>
    <t>andy.xiong@intel.com</t>
  </si>
  <si>
    <t>Zhicong Wang</t>
  </si>
  <si>
    <t>alan.wang@intel.com</t>
  </si>
  <si>
    <t>Zhidan Wu</t>
  </si>
  <si>
    <t>DETD (Huaihe)</t>
  </si>
  <si>
    <t>Dalian</t>
  </si>
  <si>
    <t>danny.zhidan.wu@intel.com</t>
  </si>
  <si>
    <t>Zivit Katz-Tsameret</t>
  </si>
  <si>
    <t>zivit.katz-tsameret@intel.com</t>
  </si>
  <si>
    <t>Zohar Tsaba</t>
  </si>
  <si>
    <t>zohar.tsaba@intel.com</t>
  </si>
  <si>
    <t>Achutha Kirankumar M</t>
  </si>
  <si>
    <t>Intel Fellow, Silicon Design</t>
  </si>
  <si>
    <t>Fellow</t>
  </si>
  <si>
    <t>achutha.kirankumar.v.m@intel.com</t>
  </si>
  <si>
    <t>Adar Kalir</t>
  </si>
  <si>
    <t>Intel Fellow, Manufacturing Operations</t>
  </si>
  <si>
    <t>adar.kalir@intel.com</t>
  </si>
  <si>
    <t>Aditya Navale</t>
  </si>
  <si>
    <t>Intel Fellow, Silicon Architecture</t>
  </si>
  <si>
    <t>aditya.navale@intel.com</t>
  </si>
  <si>
    <t>Alexander Heinecke</t>
  </si>
  <si>
    <t>Intel Fellow</t>
  </si>
  <si>
    <t>alexander.heinecke@intel.com</t>
  </si>
  <si>
    <t>Amy Santoni</t>
  </si>
  <si>
    <t>amy.santoni@intel.com</t>
  </si>
  <si>
    <t>Anders Fogh</t>
  </si>
  <si>
    <t>Virtual Campus: Germany - Feldkirchen</t>
  </si>
  <si>
    <t>Virtual Site: Germany</t>
  </si>
  <si>
    <t>anders.fogh@intel.com</t>
  </si>
  <si>
    <t>Andres Rodriguez Perez</t>
  </si>
  <si>
    <t>Intel Fellow, Systems and Solutions</t>
  </si>
  <si>
    <t>andres.rodriguez@intel.com</t>
  </si>
  <si>
    <t>Arjan van de Ven</t>
  </si>
  <si>
    <t>Intel Fellow, Software Architecture</t>
  </si>
  <si>
    <t>arjan.van.de.ven@intel.com</t>
  </si>
  <si>
    <t>Arun Krishnamoorthy</t>
  </si>
  <si>
    <t>Intel Fellow, Silicon Product Engineering</t>
  </si>
  <si>
    <t>arun.krishnamoorthy@intel.com</t>
  </si>
  <si>
    <t>Ashay Dani</t>
  </si>
  <si>
    <t>Intel Fellow, Module Engineering</t>
  </si>
  <si>
    <t>ashay.a.dani@intel.com</t>
  </si>
  <si>
    <t>Asit Mallick</t>
  </si>
  <si>
    <t>asit.k.mallick@intel.com</t>
  </si>
  <si>
    <t>Atul Kwatra</t>
  </si>
  <si>
    <t>Intel Fellow, Systems Architecture</t>
  </si>
  <si>
    <t>atul.kwatra@intel.com</t>
  </si>
  <si>
    <t>Bahaa Fahim</t>
  </si>
  <si>
    <t>bahaa.fahim@intel.com</t>
  </si>
  <si>
    <t>Brendan Gregg</t>
  </si>
  <si>
    <t>Virtual Campus AUS NSW</t>
  </si>
  <si>
    <t>Virtual Site AUS NSW</t>
  </si>
  <si>
    <t>brendan@intel.com</t>
  </si>
  <si>
    <t>Carlos Cordeiro</t>
  </si>
  <si>
    <t>carlos.cordeiro@intel.com</t>
  </si>
  <si>
    <t>Charles Wallace</t>
  </si>
  <si>
    <t>Intel Fellow, Process Integration, Yield, Q&amp;R</t>
  </si>
  <si>
    <t>charles.h.wallace@intel.com</t>
  </si>
  <si>
    <t>Chinna Prudvi</t>
  </si>
  <si>
    <t>chinna.prudvi@intel.com</t>
  </si>
  <si>
    <t>Christopher Mozak</t>
  </si>
  <si>
    <t>christopher.mozak@intel.com</t>
  </si>
  <si>
    <t>Corey Gough</t>
  </si>
  <si>
    <t>corey.d.gough@intel.com</t>
  </si>
  <si>
    <t>David Levy</t>
  </si>
  <si>
    <t>david.levy@intel.com</t>
  </si>
  <si>
    <t>David OBrien</t>
  </si>
  <si>
    <t>david.j.obrien@intel.com</t>
  </si>
  <si>
    <t>Derchang Kau</t>
  </si>
  <si>
    <t>derchang.kau@intel.com</t>
  </si>
  <si>
    <t>Don Soltis</t>
  </si>
  <si>
    <t>Tech Park</t>
  </si>
  <si>
    <t>Fort Collins</t>
  </si>
  <si>
    <t>don.soltis@intel.com</t>
  </si>
  <si>
    <t>Edmond Lawler</t>
  </si>
  <si>
    <t>edmond.c.lawler@intel.com</t>
  </si>
  <si>
    <t>Efraim Rotem</t>
  </si>
  <si>
    <t>efraim.rotem@intel.com</t>
  </si>
  <si>
    <t>Eran Shifer</t>
  </si>
  <si>
    <t>eran.shifer@intel.com</t>
  </si>
  <si>
    <t>Eric Fetzer</t>
  </si>
  <si>
    <t>eric.fetzer@intel.com</t>
  </si>
  <si>
    <t>Eugene Tuv</t>
  </si>
  <si>
    <t>Intel Fellow, Semiconductor Research</t>
  </si>
  <si>
    <t>eugene.tuv@intel.com</t>
  </si>
  <si>
    <t>Fadi Aboud</t>
  </si>
  <si>
    <t>fadi.aboud@intel.com</t>
  </si>
  <si>
    <t>Fatih Hamzaoglu</t>
  </si>
  <si>
    <t>fatih.hamzaoglu@intel.com</t>
  </si>
  <si>
    <t>Feroze Merchant</t>
  </si>
  <si>
    <t>feroze.merchant@intel.com</t>
  </si>
  <si>
    <t>Frank Hady</t>
  </si>
  <si>
    <t>frank.hady@intel.com</t>
  </si>
  <si>
    <t>Frank O'Mahony</t>
  </si>
  <si>
    <t>frank.omahony@intel.com</t>
  </si>
  <si>
    <t>Geng Wu</t>
  </si>
  <si>
    <t>geng.wu@intel.com</t>
  </si>
  <si>
    <t>Gilbert Neiger</t>
  </si>
  <si>
    <t>gil.neiger@intel.com</t>
  </si>
  <si>
    <t>Guei-Yuan Lueh</t>
  </si>
  <si>
    <t>guei-yuan.lueh@intel.com</t>
  </si>
  <si>
    <t>Gustavo Espinosa</t>
  </si>
  <si>
    <t>gustavo.p.espinosa@intel.com</t>
  </si>
  <si>
    <t>Harry Skinner</t>
  </si>
  <si>
    <t>Intel Fellow, Systems &amp; Hardware Research</t>
  </si>
  <si>
    <t>harry.g.skinner@intel.com</t>
  </si>
  <si>
    <t>Hong Jiang</t>
  </si>
  <si>
    <t>hong.h.jiang@intel.com</t>
  </si>
  <si>
    <t>Hong Wang</t>
  </si>
  <si>
    <t>hong.wang@intel.com</t>
  </si>
  <si>
    <t>Hsien-Hsin Lee</t>
  </si>
  <si>
    <t>sean.lee@intel.com</t>
  </si>
  <si>
    <t>Ilya Ganusov</t>
  </si>
  <si>
    <t>ilya.ganusov@intel.com</t>
  </si>
  <si>
    <t>Itamar Levin</t>
  </si>
  <si>
    <t>itamar.levin@intel.com</t>
  </si>
  <si>
    <t>Jacob (Jack) Doweck</t>
  </si>
  <si>
    <t>jack.doweck@intel.com</t>
  </si>
  <si>
    <t>James McCall</t>
  </si>
  <si>
    <t>Intel Fellow, Platform Hardware Design</t>
  </si>
  <si>
    <t>james.a.mccall@intel.com</t>
  </si>
  <si>
    <t>Jeffrey Watt</t>
  </si>
  <si>
    <t>jeff.watt@intel.com</t>
  </si>
  <si>
    <t>Jeffrey Wilcox</t>
  </si>
  <si>
    <t>jeff.wilcox@intel.com</t>
  </si>
  <si>
    <t>Jinquan Dai</t>
  </si>
  <si>
    <t>jason.dai@intel.com</t>
  </si>
  <si>
    <t>Johanna Swan</t>
  </si>
  <si>
    <t>johanna.m.swan@intel.com</t>
  </si>
  <si>
    <t>Joseph Rowlands</t>
  </si>
  <si>
    <t>joe.rowlands@intel.com</t>
  </si>
  <si>
    <t>Joseph Steigerwald</t>
  </si>
  <si>
    <t>joseph.m.steigerwald@intel.com</t>
  </si>
  <si>
    <t>Joshua Fryman</t>
  </si>
  <si>
    <t>joshua.b.fryman@intel.com</t>
  </si>
  <si>
    <t>Julius Mandelblat</t>
  </si>
  <si>
    <t>julius.mandelblat@intel.com</t>
  </si>
  <si>
    <t>Kaladhar Radhakrishnan</t>
  </si>
  <si>
    <t>kaladhar.radhakrishnan@intel.com</t>
  </si>
  <si>
    <t>Kemal Aygun</t>
  </si>
  <si>
    <t>kemal.aygun@intel.com</t>
  </si>
  <si>
    <t>Kevin Safford</t>
  </si>
  <si>
    <t>Intel Fellow, Silicon Validation and Debug</t>
  </si>
  <si>
    <t>kevin.safford@intel.com</t>
  </si>
  <si>
    <t>Kiran Pangal</t>
  </si>
  <si>
    <t>kiran.pangal@intel.com</t>
  </si>
  <si>
    <t>Krishnaswamy Viswanathan</t>
  </si>
  <si>
    <t>vish.viswanathan@intel.com</t>
  </si>
  <si>
    <t>Kristoffer Fleming</t>
  </si>
  <si>
    <t>Intel Fellow, User Experience</t>
  </si>
  <si>
    <t>kris.d.fleming@intel.com</t>
  </si>
  <si>
    <t>Lakshman Krishnamurthy</t>
  </si>
  <si>
    <t>lakshman.krishnamurthy@intel.com</t>
  </si>
  <si>
    <t>Lily Looi</t>
  </si>
  <si>
    <t>lily.p.looi@intel.com</t>
  </si>
  <si>
    <t>Ling Liao</t>
  </si>
  <si>
    <t>ling.liao@intel.com</t>
  </si>
  <si>
    <t>Lokpraveen Mosur</t>
  </si>
  <si>
    <t>praveen.mosur@intel.com</t>
  </si>
  <si>
    <t>Marcelo Yuffe</t>
  </si>
  <si>
    <t>marcelo.yuffe@intel.com</t>
  </si>
  <si>
    <t>Marcus Lawrence</t>
  </si>
  <si>
    <t>marcus.lawrence@intel.com</t>
  </si>
  <si>
    <t>Maria Bezaitis</t>
  </si>
  <si>
    <t>Intel Fellow, Ecosystem Science &amp; Analytics</t>
  </si>
  <si>
    <t>maria.bezaitis@intel.com</t>
  </si>
  <si>
    <t>Mark Buehler</t>
  </si>
  <si>
    <t>mark.buehler@intel.com</t>
  </si>
  <si>
    <t>Mark Davis</t>
  </si>
  <si>
    <t>Intel Fellow, Platform Hardware Arch</t>
  </si>
  <si>
    <t>mark.c.davis@intel.com</t>
  </si>
  <si>
    <t>Mark Doran</t>
  </si>
  <si>
    <t>Intel Fellow, Firmware Architecture</t>
  </si>
  <si>
    <t>mark.doran@intel.com</t>
  </si>
  <si>
    <t>Mark Phillips</t>
  </si>
  <si>
    <t>mark.phillips@intel.com</t>
  </si>
  <si>
    <t>Matthew Prince</t>
  </si>
  <si>
    <t>matthew.j.prince@intel.com</t>
  </si>
  <si>
    <t>Mauro Kobrinsky</t>
  </si>
  <si>
    <t>mauro.j.kobrinsky@intel.com</t>
  </si>
  <si>
    <t>Melvin Greer</t>
  </si>
  <si>
    <t>Intel Fellow, Data Science &amp; Analytics</t>
  </si>
  <si>
    <t>melvin.greer@intel.com</t>
  </si>
  <si>
    <t>Michael Bair</t>
  </si>
  <si>
    <t>michael.s.bair@intel.com</t>
  </si>
  <si>
    <t>Michael Chynoweth</t>
  </si>
  <si>
    <t>michael.w.chynoweth@intel.com</t>
  </si>
  <si>
    <t>Michael Fahy</t>
  </si>
  <si>
    <t>michael.r.fahy@intel.com</t>
  </si>
  <si>
    <t>Michael Hattendorf</t>
  </si>
  <si>
    <t>michael.l.hattendorf@intel.com</t>
  </si>
  <si>
    <t>Michael Stetter</t>
  </si>
  <si>
    <t>michael.stetter@intel.com</t>
  </si>
  <si>
    <t>Mikal Hunsaker</t>
  </si>
  <si>
    <t>mikal.hunsaker@intel.com</t>
  </si>
  <si>
    <t>Milind Girkar</t>
  </si>
  <si>
    <t>milind.girkar@intel.com</t>
  </si>
  <si>
    <t>Mohammad Haghighat</t>
  </si>
  <si>
    <t>moh.haghighat@intel.com</t>
  </si>
  <si>
    <t>Moshe Wasserblat</t>
  </si>
  <si>
    <t>moshe.wasserblat@intel.com</t>
  </si>
  <si>
    <t>Muntaquim Chowdhury</t>
  </si>
  <si>
    <t>Virtual Campus USA WA Zone 2</t>
  </si>
  <si>
    <t>muntaquim.chowdhury@intel.com</t>
  </si>
  <si>
    <t>Murali Ramadoss</t>
  </si>
  <si>
    <t>murali.ramadoss@intel.com</t>
  </si>
  <si>
    <t>Nasser Kurd</t>
  </si>
  <si>
    <t>nasser.a.kurd@intel.com</t>
  </si>
  <si>
    <t>Neelam Chandwani</t>
  </si>
  <si>
    <t>neelam.chandwani@intel.com</t>
  </si>
  <si>
    <t>Nishi Ahuja</t>
  </si>
  <si>
    <t>nishi.ahuja@intel.com</t>
  </si>
  <si>
    <t>Ofir Degani</t>
  </si>
  <si>
    <t>ofir.degani@intel.com</t>
  </si>
  <si>
    <t>Patrick Bosshart</t>
  </si>
  <si>
    <t>patrick.bosshart@intel.com</t>
  </si>
  <si>
    <t>Paul Crutcher</t>
  </si>
  <si>
    <t>paul.d.crutcher@intel.com</t>
  </si>
  <si>
    <t>Paul Packan</t>
  </si>
  <si>
    <t>paul.a.packan@intel.com</t>
  </si>
  <si>
    <t>Paul Petersen</t>
  </si>
  <si>
    <t>paul.petersen@intel.com</t>
  </si>
  <si>
    <t>Peggy Irelan</t>
  </si>
  <si>
    <t>peggy.j.irelan@intel.com</t>
  </si>
  <si>
    <t>Peng Li</t>
  </si>
  <si>
    <t>peng.mike.li@intel.com</t>
  </si>
  <si>
    <t>PETER ONUFRYK</t>
  </si>
  <si>
    <t>peter.onufryk@intel.com</t>
  </si>
  <si>
    <t>Pierre Boudier</t>
  </si>
  <si>
    <t>pierre.boudier@intel.com</t>
  </si>
  <si>
    <t>Pranav Kalavade</t>
  </si>
  <si>
    <t>pranav.kalavade@intel.com</t>
  </si>
  <si>
    <t>Prashant Sethi</t>
  </si>
  <si>
    <t>prashant.sethi@intel.com</t>
  </si>
  <si>
    <t>Rahul Manepalli</t>
  </si>
  <si>
    <t>rahul.n.manepalli@intel.com</t>
  </si>
  <si>
    <t>Raj Varada</t>
  </si>
  <si>
    <t>raj.r.varada@intel.com</t>
  </si>
  <si>
    <t>Rajat Agarwal</t>
  </si>
  <si>
    <t>rajat.agarwal@intel.com</t>
  </si>
  <si>
    <t>Rajshree Chabukswar</t>
  </si>
  <si>
    <t>rajshree.a.chabukswar@intel.com</t>
  </si>
  <si>
    <t>Ram Krishnamurthy</t>
  </si>
  <si>
    <t>ram.krishnamurthy@intel.com</t>
  </si>
  <si>
    <t>Ravindranath Mahajan</t>
  </si>
  <si>
    <t>ravi.v.mahajan@intel.com</t>
  </si>
  <si>
    <t>Ravishankar Iyer</t>
  </si>
  <si>
    <t>ravishankar.iyer@intel.com</t>
  </si>
  <si>
    <t>Reid Riedlinger</t>
  </si>
  <si>
    <t>reid.j.riedlinger@intel.com</t>
  </si>
  <si>
    <t>Richard Brunner</t>
  </si>
  <si>
    <t>richard.brunner@intel.com</t>
  </si>
  <si>
    <t>Richard Livengood</t>
  </si>
  <si>
    <t>richard.h.livengood@intel.com</t>
  </si>
  <si>
    <t>Richard Schenker</t>
  </si>
  <si>
    <t>richard.schenker@intel.com</t>
  </si>
  <si>
    <t>Robert Bigwood</t>
  </si>
  <si>
    <t>Intel Fellow, Software Research</t>
  </si>
  <si>
    <t>robert.m.bigwood@intel.com</t>
  </si>
  <si>
    <t>Robert Cavagnaro</t>
  </si>
  <si>
    <t>robert.cavagnaro@intel.com</t>
  </si>
  <si>
    <t>Robert Gottlieb</t>
  </si>
  <si>
    <t>bob.gottlieb@intel.com</t>
  </si>
  <si>
    <t>Ronald Perez</t>
  </si>
  <si>
    <t>ronald.perez@intel.com</t>
  </si>
  <si>
    <t>Sairam Agraharam</t>
  </si>
  <si>
    <t>sairam.agraharam@intel.com</t>
  </si>
  <si>
    <t>Satish Damaraju</t>
  </si>
  <si>
    <t>satish.damaraju@intel.com</t>
  </si>
  <si>
    <t>Sheshaprasad Krishnapura</t>
  </si>
  <si>
    <t>shesha.krishnapura@intel.com</t>
  </si>
  <si>
    <t>Shilpa Talwar</t>
  </si>
  <si>
    <t>shilpa.talwar@intel.com</t>
  </si>
  <si>
    <t>Simon Johnson</t>
  </si>
  <si>
    <t>simon.p.johnson@intel.com</t>
  </si>
  <si>
    <t>Sreenivas Mandava</t>
  </si>
  <si>
    <t>sreenivas.mandava@intel.com</t>
  </si>
  <si>
    <t>Sreenivas Subramoney</t>
  </si>
  <si>
    <t>sreenivas.subramoney@intel.com</t>
  </si>
  <si>
    <t>Srinivas Krishna</t>
  </si>
  <si>
    <t>srini.krishna@intel.com</t>
  </si>
  <si>
    <t>Stephen Robinson</t>
  </si>
  <si>
    <t>stephen.j.robinson@intel.com</t>
  </si>
  <si>
    <t>Stephen Van Doren</t>
  </si>
  <si>
    <t>stephen.r.van.doren@intel.com</t>
  </si>
  <si>
    <t>Steven Jaloviar</t>
  </si>
  <si>
    <t>steven.g.jaloviar@intel.com</t>
  </si>
  <si>
    <t>Steven Miller</t>
  </si>
  <si>
    <t>steven.c.miller@intel.com</t>
  </si>
  <si>
    <t>Sujit Sharan</t>
  </si>
  <si>
    <t>sujit.sharan@intel.com</t>
  </si>
  <si>
    <t>SUSHIL SINGH</t>
  </si>
  <si>
    <t>sushil.singh@intel.com</t>
  </si>
  <si>
    <t>Terry Parks</t>
  </si>
  <si>
    <t>terry.parks@intel.com</t>
  </si>
  <si>
    <t>Thomas Gleixner</t>
  </si>
  <si>
    <t>Virtual Campus: Germany - Campeon</t>
  </si>
  <si>
    <t>thomas.gleixner@intel.com</t>
  </si>
  <si>
    <t>Thomas Petersen</t>
  </si>
  <si>
    <t>tap@intel.com</t>
  </si>
  <si>
    <t>Tuyen Tran</t>
  </si>
  <si>
    <t>tuyen.k.tran@intel.com</t>
  </si>
  <si>
    <t>Vivek De</t>
  </si>
  <si>
    <t>vivek.de@intel.com</t>
  </si>
  <si>
    <t>Weimin Han</t>
  </si>
  <si>
    <t>weimin.c.han@intel.com</t>
  </si>
  <si>
    <t>Wilfred Gomes</t>
  </si>
  <si>
    <t>wilfred.gomes@intel.com</t>
  </si>
  <si>
    <t>William Gross Jr</t>
  </si>
  <si>
    <t>william.j.gross.jr@intel.com</t>
  </si>
  <si>
    <t>William Lindsay</t>
  </si>
  <si>
    <t>william.c.lindsay@intel.com</t>
  </si>
  <si>
    <t>Xiangyang Zhuang</t>
  </si>
  <si>
    <t>jeff.zhuang@intel.com</t>
  </si>
  <si>
    <t>Xinmin Tian</t>
  </si>
  <si>
    <t>xinmin.tian@intel.com</t>
  </si>
  <si>
    <t>Yeluri Raghuram</t>
  </si>
  <si>
    <t>raghuram.yeluri@intel.com</t>
  </si>
  <si>
    <t>Yury Gorbachev</t>
  </si>
  <si>
    <t>Dubai Internet Ci</t>
  </si>
  <si>
    <t>Dubai</t>
  </si>
  <si>
    <t>yury.gorbachev@intel.com</t>
  </si>
  <si>
    <t>Albert Fazio</t>
  </si>
  <si>
    <t>Intel Senior Fellow, Semiconductor Research</t>
  </si>
  <si>
    <t>al.fazio@intel.com</t>
  </si>
  <si>
    <t>Bradley Burres</t>
  </si>
  <si>
    <t>Intel Senior Fellow, Platform Hardware Arch</t>
  </si>
  <si>
    <t>brad.a.burres@intel.com</t>
  </si>
  <si>
    <t>Debendra Das Sharma</t>
  </si>
  <si>
    <t>Intel Senior Fellow, Systems Architecture</t>
  </si>
  <si>
    <t>debendra.das.sharma@intel.com</t>
  </si>
  <si>
    <t>Gaylord Henry</t>
  </si>
  <si>
    <t>Intel Senior Fellow, Silicon Architecture</t>
  </si>
  <si>
    <t>glenn.henry@intel.com</t>
  </si>
  <si>
    <t>Genevieve Bell</t>
  </si>
  <si>
    <t>Intel Senior Fellow, Ecosystem Science &amp; Analytics</t>
  </si>
  <si>
    <t>Virtual Campus AUS ACT</t>
  </si>
  <si>
    <t>Virtual Site AUS ACT</t>
  </si>
  <si>
    <t>genevieve.bell@intel.com</t>
  </si>
  <si>
    <t>Glenn Hinton</t>
  </si>
  <si>
    <t>glenn.hinton@intel.com</t>
  </si>
  <si>
    <t>Ian Young</t>
  </si>
  <si>
    <t>Intel Senior Fellow, Module Engineering</t>
  </si>
  <si>
    <t>ian.young@intel.com</t>
  </si>
  <si>
    <t>Karl Kempf</t>
  </si>
  <si>
    <t>Intel Senior Fellow, Data Science &amp; Analytics</t>
  </si>
  <si>
    <t>karl.g.kempf@intel.com</t>
  </si>
  <si>
    <t>Lama Nachman</t>
  </si>
  <si>
    <t>Intel Senior Fellow</t>
  </si>
  <si>
    <t>lama.nachman@intel.com</t>
  </si>
  <si>
    <t>Mahesh Iyer</t>
  </si>
  <si>
    <t>Intel Senior Fellow, Chief EDA Software &amp; FPGA Architect</t>
  </si>
  <si>
    <t>mahesh.iyer@intel.com</t>
  </si>
  <si>
    <t>Matthew Adiletta</t>
  </si>
  <si>
    <t>Intel Senior Fellow, Systems and Solutions</t>
  </si>
  <si>
    <t>matthew.adiletta@intel.com</t>
  </si>
  <si>
    <t>Nevine Nassif</t>
  </si>
  <si>
    <t>Intel Senior Fellow, Silicon Design</t>
  </si>
  <si>
    <t>nevine.nassif@intel.com</t>
  </si>
  <si>
    <t>Nick McKeown</t>
  </si>
  <si>
    <t>nick.mckeown@intel.com</t>
  </si>
  <si>
    <t>P Lowney</t>
  </si>
  <si>
    <t>Intel Senior Fellow, Software Architecture</t>
  </si>
  <si>
    <t>geoff.lowney@intel.com</t>
  </si>
  <si>
    <t>Pradeep Dubey</t>
  </si>
  <si>
    <t>pradeep.dubey@intel.com</t>
  </si>
  <si>
    <t>Robert Chau</t>
  </si>
  <si>
    <t>robert.s.chau@intel.com</t>
  </si>
  <si>
    <t>Ronak Singhal</t>
  </si>
  <si>
    <t>ronak.singhal@intel.com</t>
  </si>
  <si>
    <t>Ruth Brain</t>
  </si>
  <si>
    <t>ruth.brain@intel.com</t>
  </si>
  <si>
    <t>Sailesh Kottapalli</t>
  </si>
  <si>
    <t>sailesh.kottapalli@intel.com</t>
  </si>
  <si>
    <t>Stephen Pawlowski</t>
  </si>
  <si>
    <t>steve.pawlowski@intel.com</t>
  </si>
  <si>
    <t>Swaminathan Sivakumar</t>
  </si>
  <si>
    <t>sam.sivakumar@intel.com</t>
  </si>
  <si>
    <t>Tahir Ghani</t>
  </si>
  <si>
    <t>tahir.ghani@intel.com</t>
  </si>
  <si>
    <t>Udayan Mukherjee</t>
  </si>
  <si>
    <t>udayan.mukherjee@intel.com</t>
  </si>
  <si>
    <t>Wajdi Feghali</t>
  </si>
  <si>
    <t>wajdi.k.feghali@intel.com</t>
  </si>
  <si>
    <t>Ann-marie Holmes</t>
  </si>
  <si>
    <t>CVP, Manufacturing</t>
  </si>
  <si>
    <t>ann-marie.m.holmes@intel.com</t>
  </si>
  <si>
    <t>Ben Lee</t>
  </si>
  <si>
    <t>CVP, Business Unit Sales</t>
  </si>
  <si>
    <t>ben.lee@intel.com</t>
  </si>
  <si>
    <t>Brent Conran</t>
  </si>
  <si>
    <t>CVP, IT Information Security</t>
  </si>
  <si>
    <t>brent.conran@intel.com</t>
  </si>
  <si>
    <t>Brett Hannath</t>
  </si>
  <si>
    <t>CVP, Marketing</t>
  </si>
  <si>
    <t>brett.hannath@intel.com</t>
  </si>
  <si>
    <t>Caitlin Anderson</t>
  </si>
  <si>
    <t>caitlin.b.anderson@intel.com</t>
  </si>
  <si>
    <t>Catia Hagopian</t>
  </si>
  <si>
    <t>CVP, Corporate Legal</t>
  </si>
  <si>
    <t>catia.hagopian@intel.com</t>
  </si>
  <si>
    <t>Clara Wong</t>
  </si>
  <si>
    <t>CVP, Tax</t>
  </si>
  <si>
    <t>clara.wong@intel.com</t>
  </si>
  <si>
    <t>Daniel Ben-Atar</t>
  </si>
  <si>
    <t>dani.benatar@intel.com</t>
  </si>
  <si>
    <t>Daniel Rodriguez</t>
  </si>
  <si>
    <t>CVP, Product Line General Manager</t>
  </si>
  <si>
    <t>dan.c.rodriguez@intel.com</t>
  </si>
  <si>
    <t>Darcy Ortiz</t>
  </si>
  <si>
    <t>CVP, Corporate Services</t>
  </si>
  <si>
    <t>darcy.l.ortiz@intel.com</t>
  </si>
  <si>
    <t>David Bloss</t>
  </si>
  <si>
    <t>CVP, Supply Chain Sourcing and Procurement</t>
  </si>
  <si>
    <t>david.a.bloss@intel.com</t>
  </si>
  <si>
    <t>David Meffe</t>
  </si>
  <si>
    <t>david.meffe@intel.com</t>
  </si>
  <si>
    <t>Deepak Patil</t>
  </si>
  <si>
    <t>deepak.p@intel.com</t>
  </si>
  <si>
    <t>Eugene Scuteri</t>
  </si>
  <si>
    <t>CVP, Silicon Design Engineering</t>
  </si>
  <si>
    <t>gene.scuteri@intel.com</t>
  </si>
  <si>
    <t>Frank Sanders</t>
  </si>
  <si>
    <t>frank.sanders@intel.com</t>
  </si>
  <si>
    <t>GARY PATTON</t>
  </si>
  <si>
    <t>CVP, Semiconductor Research and Development</t>
  </si>
  <si>
    <t>gary.patton@intel.com</t>
  </si>
  <si>
    <t>Gilberto Vargas</t>
  </si>
  <si>
    <t>gilberto.a.vargas@intel.com</t>
  </si>
  <si>
    <t>Gregory Ernst</t>
  </si>
  <si>
    <t>CVP, Regional Sales</t>
  </si>
  <si>
    <t>greg.ernst@intel.com</t>
  </si>
  <si>
    <t>Gus Yeung</t>
  </si>
  <si>
    <t>CVP, System Foundry Engineering</t>
  </si>
  <si>
    <t>gus.yeung@intel.com</t>
  </si>
  <si>
    <t>Hai Wang</t>
  </si>
  <si>
    <t>CVP, External Manufacturing and Sourcing</t>
  </si>
  <si>
    <t>hai.wang@intel.com</t>
  </si>
  <si>
    <t>Hamid Azimi</t>
  </si>
  <si>
    <t>hamid.azimi@intel.com</t>
  </si>
  <si>
    <t>Hong Hao</t>
  </si>
  <si>
    <t>hong.hao@intel.com</t>
  </si>
  <si>
    <t>Isic Silas</t>
  </si>
  <si>
    <t>CVP, Engineering Program Management</t>
  </si>
  <si>
    <t>isic.silas@intel.com</t>
  </si>
  <si>
    <t>Jacklyn Sturm</t>
  </si>
  <si>
    <t>jackie.sturm@intel.com</t>
  </si>
  <si>
    <t>Jeffrey Mcveigh</t>
  </si>
  <si>
    <t>Virtual Campus USA CO</t>
  </si>
  <si>
    <t>Virtual Site USA CO</t>
  </si>
  <si>
    <t>jeffrey.mcveigh@intel.com</t>
  </si>
  <si>
    <t>Jennifer Barovian</t>
  </si>
  <si>
    <t>CVP, Strategy</t>
  </si>
  <si>
    <t>jeni.barovian@intel.com</t>
  </si>
  <si>
    <t>John Bonini</t>
  </si>
  <si>
    <t>CVP, Business Unit Controller</t>
  </si>
  <si>
    <t>john.bonini@intel.com</t>
  </si>
  <si>
    <t>JOHN PITZER</t>
  </si>
  <si>
    <t>CVP, Investor Relations</t>
  </si>
  <si>
    <t>john.pitzer@intel.com</t>
  </si>
  <si>
    <t>Kaizad Mistry</t>
  </si>
  <si>
    <t>CVP, Technology Strategy</t>
  </si>
  <si>
    <t>kaizad.mistry@intel.com</t>
  </si>
  <si>
    <t>Karen Kahn</t>
  </si>
  <si>
    <t>CVP, Communications</t>
  </si>
  <si>
    <t>karen.kahn@intel.com</t>
  </si>
  <si>
    <t>Karin Eibschitz</t>
  </si>
  <si>
    <t>CVP, Silicon Validation Engineering</t>
  </si>
  <si>
    <t>karin.eibschitz@intel.com</t>
  </si>
  <si>
    <t>Kevin Close</t>
  </si>
  <si>
    <t>CVP, Total Rewards</t>
  </si>
  <si>
    <t>Virtual Campus USA NH</t>
  </si>
  <si>
    <t>Virtual Site USA NH</t>
  </si>
  <si>
    <t>kevin.close@intel.com</t>
  </si>
  <si>
    <t>Krishna Ganugapati</t>
  </si>
  <si>
    <t>CVP, Software Engineering</t>
  </si>
  <si>
    <t>krishna.ganugapati@intel.com</t>
  </si>
  <si>
    <t>Li-Chung Lin</t>
  </si>
  <si>
    <t>CVP, Intel Capital</t>
  </si>
  <si>
    <t>anthony.lin@intel.com</t>
  </si>
  <si>
    <t>Lisa Pearce</t>
  </si>
  <si>
    <t>CVP, Platform Engineering and Architecture</t>
  </si>
  <si>
    <t>lisa.m.pearce@intel.com</t>
  </si>
  <si>
    <t>Lisa Spelman</t>
  </si>
  <si>
    <t>lisa.a.spelman@intel.com</t>
  </si>
  <si>
    <t>Lorenzo Flores</t>
  </si>
  <si>
    <t>lorenzo.flores@intel.com</t>
  </si>
  <si>
    <t>Marc Graff</t>
  </si>
  <si>
    <t>marc.d.graff@intel.com</t>
  </si>
  <si>
    <t>Mark Henninger</t>
  </si>
  <si>
    <t>mark.h.henninger@intel.com</t>
  </si>
  <si>
    <t>Markus Flierl</t>
  </si>
  <si>
    <t>markus.flierl@intel.com</t>
  </si>
  <si>
    <t>Michael Hurley</t>
  </si>
  <si>
    <t>michael.a.hurley@intel.com</t>
  </si>
  <si>
    <t>Michael Uhl</t>
  </si>
  <si>
    <t>mike.uhl@intel.com</t>
  </si>
  <si>
    <t>Mohsen Alavi</t>
  </si>
  <si>
    <t>CVP, Quality and Reliability</t>
  </si>
  <si>
    <t>mohsen.alavi@intel.com</t>
  </si>
  <si>
    <t>Mohsen Fazlian</t>
  </si>
  <si>
    <t>CVP, Product Security</t>
  </si>
  <si>
    <t>mohsen.fazlian@intel.com</t>
  </si>
  <si>
    <t>Mordechai Finkelstein</t>
  </si>
  <si>
    <t>CVP, IT and Digital Transformation</t>
  </si>
  <si>
    <t>motti.finkelstein@intel.com</t>
  </si>
  <si>
    <t>Mostafa Aghazadeh</t>
  </si>
  <si>
    <t>mostafa.a.aghazadeh@intel.com</t>
  </si>
  <si>
    <t>Pallavi Mahajan</t>
  </si>
  <si>
    <t>Swindon</t>
  </si>
  <si>
    <t>pallavi.mahajan@intel.com</t>
  </si>
  <si>
    <t>Patricia Kummrow</t>
  </si>
  <si>
    <t>patricia.l.kummrow@intel.com</t>
  </si>
  <si>
    <t>Patrick Bombach</t>
  </si>
  <si>
    <t>patrick.bombach@intel.com</t>
  </si>
  <si>
    <t>Peter Charvat</t>
  </si>
  <si>
    <t>peter.charvat@intel.com</t>
  </si>
  <si>
    <t>Premal Buch</t>
  </si>
  <si>
    <t>premal.buch@intel.com</t>
  </si>
  <si>
    <t>Ran Berenson</t>
  </si>
  <si>
    <t>ran.berenson@intel.com</t>
  </si>
  <si>
    <t>Richard Uhlig</t>
  </si>
  <si>
    <t>CVP, Technology Research and Development</t>
  </si>
  <si>
    <t>richard.a.uhlig@intel.com</t>
  </si>
  <si>
    <t>Robert Bruckner</t>
  </si>
  <si>
    <t>rob.bruckner@intel.com</t>
  </si>
  <si>
    <t>Robert Friess</t>
  </si>
  <si>
    <t>CVP, Treasury and Cash Management</t>
  </si>
  <si>
    <t>robert.friess@intel.com</t>
  </si>
  <si>
    <t>Robin Martin</t>
  </si>
  <si>
    <t>robin.martin@intel.com</t>
  </si>
  <si>
    <t>Ron Amit</t>
  </si>
  <si>
    <t>CVP, Silicon Product Engineering</t>
  </si>
  <si>
    <t>ron.amit@intel.com</t>
  </si>
  <si>
    <t>Ryan Russell</t>
  </si>
  <si>
    <t>ryan.j.russell@intel.com</t>
  </si>
  <si>
    <t>Scott Gawel</t>
  </si>
  <si>
    <t>CVP, Accounting</t>
  </si>
  <si>
    <t>scott.gawel@intel.com</t>
  </si>
  <si>
    <t>Shannon Poulin</t>
  </si>
  <si>
    <t>shannon.poulin@intel.com</t>
  </si>
  <si>
    <t>Srinivas Lingam</t>
  </si>
  <si>
    <t>srinivas.lingam@intel.com</t>
  </si>
  <si>
    <t>Stephen Keeney</t>
  </si>
  <si>
    <t>CVP, Foundry Engineering and Customization</t>
  </si>
  <si>
    <t>stephen.keeney@intel.com</t>
  </si>
  <si>
    <t>Zane Ball</t>
  </si>
  <si>
    <t>zane.a.ball@intel.com</t>
  </si>
  <si>
    <t>Zhiyong Ma</t>
  </si>
  <si>
    <t>zhiyong.ma@intel.com</t>
  </si>
  <si>
    <t>Babak Sabi</t>
  </si>
  <si>
    <t>SVP, Semiconductor Research and Development</t>
  </si>
  <si>
    <t>babak.sabi@intel.com</t>
  </si>
  <si>
    <t>Bruce Andrews</t>
  </si>
  <si>
    <t>SVP, Government Affairs</t>
  </si>
  <si>
    <t>bruce.andrews@intel.com</t>
  </si>
  <si>
    <t>Choon Lee</t>
  </si>
  <si>
    <t>choon.lee@intel.com</t>
  </si>
  <si>
    <t>James Johnson</t>
  </si>
  <si>
    <t>SVP, Product Line General Manager</t>
  </si>
  <si>
    <t>jim.a.johnson@intel.com</t>
  </si>
  <si>
    <t>Jason Grebe</t>
  </si>
  <si>
    <t>SVP, Corporate Capacity Planning</t>
  </si>
  <si>
    <t>jason.l.grebe@intel.com</t>
  </si>
  <si>
    <t>Matt Poirier</t>
  </si>
  <si>
    <t>CD ELT</t>
  </si>
  <si>
    <t>SVP, Corporate Development</t>
  </si>
  <si>
    <t>matt.poirier@intel.com</t>
  </si>
  <si>
    <t>Navid Shahriari</t>
  </si>
  <si>
    <t>SVP, Design Engineering Group</t>
  </si>
  <si>
    <t>navid.shahriari@intel.com</t>
  </si>
  <si>
    <t>Rui Wang</t>
  </si>
  <si>
    <t>SVP, Regional General Manager</t>
  </si>
  <si>
    <t>rui.wang@intel.com</t>
  </si>
  <si>
    <t>Sachin Katti</t>
  </si>
  <si>
    <t>NEX ELT</t>
  </si>
  <si>
    <t>SVP, Network and Edge Group</t>
  </si>
  <si>
    <t>sachin.katti@intel.com</t>
  </si>
  <si>
    <t>Safroadu Yeboah-Amankwah</t>
  </si>
  <si>
    <t>CSV ELT</t>
  </si>
  <si>
    <t>SVP, Corporate Strategy &amp; Ventures</t>
  </si>
  <si>
    <t>saf.yeboah@intel.com</t>
  </si>
  <si>
    <t>Sanjay Natarajan</t>
  </si>
  <si>
    <t>sanjay.natarajan@intel.c</t>
  </si>
  <si>
    <t>Ann Kelleher</t>
  </si>
  <si>
    <t>TD ELT</t>
  </si>
  <si>
    <t>EVP, Technology Development</t>
  </si>
  <si>
    <t>ann.b.kelleher@intel.com</t>
  </si>
  <si>
    <t>April Boise</t>
  </si>
  <si>
    <t>LTG ELT</t>
  </si>
  <si>
    <t>EVP, Chief Legal Officer</t>
  </si>
  <si>
    <t>april.miller.boise@intel.com</t>
  </si>
  <si>
    <t>Christine Pambianchi</t>
  </si>
  <si>
    <t>HR ELT</t>
  </si>
  <si>
    <t>EVP, Chief People Officer</t>
  </si>
  <si>
    <t>christy.pambianchi@intel.com</t>
  </si>
  <si>
    <t>Christoph Schell</t>
  </si>
  <si>
    <t>SMG ELT</t>
  </si>
  <si>
    <t>EVP, Chief Commercial Officer</t>
  </si>
  <si>
    <t>christoph.schell@intel.com</t>
  </si>
  <si>
    <t>David Zinsner</t>
  </si>
  <si>
    <t>FIN ELT</t>
  </si>
  <si>
    <t>EVP, Chief Financial Officer</t>
  </si>
  <si>
    <t>david.zinsner@intel.com</t>
  </si>
  <si>
    <t>Justin Hotard</t>
  </si>
  <si>
    <t>DCAI ELT</t>
  </si>
  <si>
    <t>EVP, Executive Vice President</t>
  </si>
  <si>
    <t>justin.hotard@intel.com</t>
  </si>
  <si>
    <t>Keyvan Esfarjani</t>
  </si>
  <si>
    <t>MSO ELT</t>
  </si>
  <si>
    <t>EVP, Chief Global Operations Officer</t>
  </si>
  <si>
    <t>keyvan.esfarjani@intel.com</t>
  </si>
  <si>
    <t>Michelle Holthaus</t>
  </si>
  <si>
    <t>CCG ELT</t>
  </si>
  <si>
    <t>EVP, Client Computing Group</t>
  </si>
  <si>
    <t>michelle.c.johnston@intel.com</t>
  </si>
  <si>
    <t>Robert Lavender</t>
  </si>
  <si>
    <t>SATG ELT</t>
  </si>
  <si>
    <t>EVP, Chief Technology Officer and Software and Advanced Technology Group</t>
  </si>
  <si>
    <t>greg.lavender@intel.com</t>
  </si>
  <si>
    <t>Sandra Rivera</t>
  </si>
  <si>
    <t>PSG </t>
  </si>
  <si>
    <t>EVP, Data Center and AI</t>
  </si>
  <si>
    <t>sandra.l.rivera@intel.c</t>
  </si>
  <si>
    <t>EVP</t>
  </si>
  <si>
    <t>SVP</t>
  </si>
  <si>
    <t>CVP</t>
  </si>
  <si>
    <t>Sr Fellow</t>
  </si>
  <si>
    <t>Total</t>
  </si>
  <si>
    <t>Percent of Total Execs</t>
  </si>
  <si>
    <t>% of Total Population (assuming 115K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</si>
</sst>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42424"/>
      <name val="Intel-one"/>
    </font>
    <font>
      <sz val="11"/>
      <color theme="1"/>
      <name val="Intel-one"/>
    </font>
    <font>
      <b/>
      <sz val="11"/>
      <color theme="1"/>
      <name val="Intel-one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F3F3F3"/>
      </left>
      <right style="medium">
        <color rgb="FFF3F3F3"/>
      </right>
      <top style="medium">
        <color rgb="FFF3F3F3"/>
      </top>
      <bottom style="medium">
        <color rgb="FFF3F3F3"/>
      </bottom>
      <diagonal/>
    </border>
    <border>
      <left style="medium">
        <color rgb="FFF3F3F3"/>
      </left>
      <right style="medium">
        <color rgb="FFF3F3F3"/>
      </right>
      <top style="medium">
        <color rgb="FFF3F3F3"/>
      </top>
      <bottom/>
      <diagonal/>
    </border>
    <border>
      <left style="medium">
        <color rgb="FFF3F3F3"/>
      </left>
      <right style="medium">
        <color rgb="FFF3F3F3"/>
      </right>
      <top/>
      <bottom style="medium">
        <color rgb="FFF3F3F3"/>
      </bottom>
      <diagonal/>
    </border>
    <border>
      <left style="medium">
        <color rgb="FFF3F3F3"/>
      </left>
      <right style="medium">
        <color rgb="FFFFFFFF"/>
      </right>
      <top style="medium">
        <color rgb="FFF3F3F3"/>
      </top>
      <bottom style="medium">
        <color rgb="FFF3F3F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0" fillId="0" borderId="5" xfId="0" applyBorder="1"/>
    <xf numFmtId="0" fontId="2" fillId="0" borderId="5" xfId="0" applyFont="1" applyBorder="1"/>
    <xf numFmtId="0" fontId="5" fillId="0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8" fontId="0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6077-4736-47F3-9498-C1B452F457A5}">
  <dimension ref="A1:H12"/>
  <sheetViews>
    <sheetView workbookViewId="0">
      <selection activeCell="B12" sqref="B3:B12"/>
    </sheetView>
  </sheetViews>
  <sheetFormatPr defaultRowHeight="15"/>
  <cols>
    <col min="1" max="1" width="17.42578125" customWidth="1"/>
    <col min="2" max="2" width="12.28515625" customWidth="1"/>
    <col min="3" max="3" width="28.42578125" customWidth="1"/>
    <col min="5" max="5" width="13.7109375" customWidth="1"/>
    <col min="7" max="7" width="14" customWidth="1"/>
    <col min="8" max="8" width="35.85546875" customWidth="1"/>
  </cols>
  <sheetData>
    <row r="1" spans="1:8" ht="33" customHeight="1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72" thickBot="1">
      <c r="A3" s="3" t="s">
        <v>1780</v>
      </c>
      <c r="B3" s="3" t="s">
        <v>1781</v>
      </c>
      <c r="C3" s="3" t="s">
        <v>1782</v>
      </c>
      <c r="D3" s="3" t="s">
        <v>12</v>
      </c>
      <c r="E3" s="3" t="s">
        <v>25</v>
      </c>
      <c r="F3" s="3" t="s">
        <v>26</v>
      </c>
      <c r="G3" s="3" t="s">
        <v>14</v>
      </c>
      <c r="H3" s="3" t="s">
        <v>1783</v>
      </c>
    </row>
    <row r="4" spans="1:8" ht="57.75" thickBot="1">
      <c r="A4" s="4" t="s">
        <v>1784</v>
      </c>
      <c r="B4" s="4" t="s">
        <v>1785</v>
      </c>
      <c r="C4" s="4" t="s">
        <v>1786</v>
      </c>
      <c r="D4" s="4" t="s">
        <v>12</v>
      </c>
      <c r="E4" s="4" t="s">
        <v>19</v>
      </c>
      <c r="F4" s="4" t="s">
        <v>20</v>
      </c>
      <c r="G4" s="4" t="s">
        <v>14</v>
      </c>
      <c r="H4" s="5" t="s">
        <v>1787</v>
      </c>
    </row>
    <row r="5" spans="1:8" ht="72" thickBot="1">
      <c r="A5" s="3" t="s">
        <v>1788</v>
      </c>
      <c r="B5" s="3" t="s">
        <v>1789</v>
      </c>
      <c r="C5" s="3" t="s">
        <v>1790</v>
      </c>
      <c r="D5" s="3" t="s">
        <v>12</v>
      </c>
      <c r="E5" s="3" t="s">
        <v>713</v>
      </c>
      <c r="F5" s="3" t="s">
        <v>714</v>
      </c>
      <c r="G5" s="3" t="s">
        <v>14</v>
      </c>
      <c r="H5" s="3" t="s">
        <v>1791</v>
      </c>
    </row>
    <row r="6" spans="1:8" ht="72" thickBot="1">
      <c r="A6" s="4" t="s">
        <v>1792</v>
      </c>
      <c r="B6" s="4" t="s">
        <v>1793</v>
      </c>
      <c r="C6" s="4" t="s">
        <v>1794</v>
      </c>
      <c r="D6" s="4" t="s">
        <v>12</v>
      </c>
      <c r="E6" s="4" t="s">
        <v>19</v>
      </c>
      <c r="F6" s="4" t="s">
        <v>20</v>
      </c>
      <c r="G6" s="4" t="s">
        <v>14</v>
      </c>
      <c r="H6" s="5" t="s">
        <v>1795</v>
      </c>
    </row>
    <row r="7" spans="1:8" ht="72" thickBot="1">
      <c r="A7" s="3" t="s">
        <v>1796</v>
      </c>
      <c r="B7" s="3" t="s">
        <v>1797</v>
      </c>
      <c r="C7" s="3" t="s">
        <v>1798</v>
      </c>
      <c r="D7" s="3" t="s">
        <v>12</v>
      </c>
      <c r="E7" s="3" t="s">
        <v>19</v>
      </c>
      <c r="F7" s="3" t="s">
        <v>20</v>
      </c>
      <c r="G7" s="3" t="s">
        <v>14</v>
      </c>
      <c r="H7" s="3" t="s">
        <v>1799</v>
      </c>
    </row>
    <row r="8" spans="1:8" ht="72" thickBot="1">
      <c r="A8" s="4" t="s">
        <v>1800</v>
      </c>
      <c r="B8" s="4" t="s">
        <v>1801</v>
      </c>
      <c r="C8" s="4" t="s">
        <v>1802</v>
      </c>
      <c r="D8" s="4" t="s">
        <v>12</v>
      </c>
      <c r="E8" s="4" t="s">
        <v>19</v>
      </c>
      <c r="F8" s="4" t="s">
        <v>20</v>
      </c>
      <c r="G8" s="4" t="s">
        <v>14</v>
      </c>
      <c r="H8" s="5" t="s">
        <v>1803</v>
      </c>
    </row>
    <row r="9" spans="1:8" ht="86.25" thickBot="1">
      <c r="A9" s="3" t="s">
        <v>1804</v>
      </c>
      <c r="B9" s="3" t="s">
        <v>1805</v>
      </c>
      <c r="C9" s="3" t="s">
        <v>1806</v>
      </c>
      <c r="D9" s="3" t="s">
        <v>12</v>
      </c>
      <c r="E9" s="3" t="s">
        <v>19</v>
      </c>
      <c r="F9" s="3" t="s">
        <v>20</v>
      </c>
      <c r="G9" s="3" t="s">
        <v>14</v>
      </c>
      <c r="H9" s="3" t="s">
        <v>1807</v>
      </c>
    </row>
    <row r="10" spans="1:8" ht="72" thickBot="1">
      <c r="A10" s="4" t="s">
        <v>1808</v>
      </c>
      <c r="B10" s="4" t="s">
        <v>1809</v>
      </c>
      <c r="C10" s="4" t="s">
        <v>1810</v>
      </c>
      <c r="D10" s="4" t="s">
        <v>12</v>
      </c>
      <c r="E10" s="4" t="s">
        <v>215</v>
      </c>
      <c r="F10" s="4" t="s">
        <v>216</v>
      </c>
      <c r="G10" s="4" t="s">
        <v>14</v>
      </c>
      <c r="H10" s="5" t="s">
        <v>1811</v>
      </c>
    </row>
    <row r="11" spans="1:8" ht="186" thickBot="1">
      <c r="A11" s="3" t="s">
        <v>1812</v>
      </c>
      <c r="B11" s="3" t="s">
        <v>1813</v>
      </c>
      <c r="C11" s="3" t="s">
        <v>1814</v>
      </c>
      <c r="D11" s="3" t="s">
        <v>12</v>
      </c>
      <c r="E11" s="3" t="s">
        <v>50</v>
      </c>
      <c r="F11" s="3" t="s">
        <v>51</v>
      </c>
      <c r="G11" s="3" t="s">
        <v>14</v>
      </c>
      <c r="H11" s="3" t="s">
        <v>1815</v>
      </c>
    </row>
    <row r="12" spans="1:8" ht="57.75" thickBot="1">
      <c r="A12" s="4" t="s">
        <v>1816</v>
      </c>
      <c r="B12" s="4" t="s">
        <v>1817</v>
      </c>
      <c r="C12" s="4" t="s">
        <v>1818</v>
      </c>
      <c r="D12" s="4" t="s">
        <v>12</v>
      </c>
      <c r="E12" s="4" t="s">
        <v>19</v>
      </c>
      <c r="F12" s="4" t="s">
        <v>20</v>
      </c>
      <c r="G12" s="4" t="s">
        <v>14</v>
      </c>
      <c r="H12" s="5" t="s">
        <v>1819</v>
      </c>
    </row>
  </sheetData>
  <autoFilter ref="A1:H1" xr:uid="{F8906077-4736-47F3-9498-C1B452F457A5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EEB7-6135-4461-AD23-1FD2AF58C0E4}">
  <dimension ref="A1:H13"/>
  <sheetViews>
    <sheetView topLeftCell="A2" workbookViewId="0">
      <selection activeCell="D1" sqref="A1:XFD1"/>
    </sheetView>
  </sheetViews>
  <sheetFormatPr defaultRowHeight="15"/>
  <cols>
    <col min="1" max="1" width="16.7109375" customWidth="1"/>
    <col min="3" max="3" width="29.28515625" customWidth="1"/>
    <col min="4" max="4" width="14.140625" customWidth="1"/>
    <col min="5" max="5" width="13.7109375" customWidth="1"/>
    <col min="6" max="6" width="15.85546875" customWidth="1"/>
    <col min="8" max="8" width="23.5703125" customWidth="1"/>
  </cols>
  <sheetData>
    <row r="1" spans="1:8" ht="33" customHeight="1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57.75" thickBot="1">
      <c r="A3" s="3" t="s">
        <v>1746</v>
      </c>
      <c r="B3" s="3" t="s">
        <v>159</v>
      </c>
      <c r="C3" s="3" t="s">
        <v>1747</v>
      </c>
      <c r="D3" s="3" t="s">
        <v>12</v>
      </c>
      <c r="E3" s="3" t="s">
        <v>164</v>
      </c>
      <c r="F3" s="3" t="s">
        <v>71</v>
      </c>
      <c r="G3" s="3" t="s">
        <v>14</v>
      </c>
      <c r="H3" s="3" t="s">
        <v>1748</v>
      </c>
    </row>
    <row r="4" spans="1:8" ht="29.25" thickBot="1">
      <c r="A4" s="4" t="s">
        <v>1749</v>
      </c>
      <c r="B4" s="4" t="s">
        <v>81</v>
      </c>
      <c r="C4" s="4" t="s">
        <v>1750</v>
      </c>
      <c r="D4" s="4" t="s">
        <v>12</v>
      </c>
      <c r="E4" s="4" t="s">
        <v>51</v>
      </c>
      <c r="F4" s="4" t="s">
        <v>83</v>
      </c>
      <c r="G4" s="4" t="s">
        <v>14</v>
      </c>
      <c r="H4" s="5" t="s">
        <v>1751</v>
      </c>
    </row>
    <row r="5" spans="1:8" ht="57.75" thickBot="1">
      <c r="A5" s="3" t="s">
        <v>1752</v>
      </c>
      <c r="B5" s="3" t="s">
        <v>159</v>
      </c>
      <c r="C5" s="3" t="s">
        <v>1747</v>
      </c>
      <c r="D5" s="3" t="s">
        <v>12</v>
      </c>
      <c r="E5" s="3" t="s">
        <v>164</v>
      </c>
      <c r="F5" s="3" t="s">
        <v>71</v>
      </c>
      <c r="G5" s="3" t="s">
        <v>14</v>
      </c>
      <c r="H5" s="3" t="s">
        <v>1753</v>
      </c>
    </row>
    <row r="6" spans="1:8" ht="29.25" thickBot="1">
      <c r="A6" s="4" t="s">
        <v>1754</v>
      </c>
      <c r="B6" s="4" t="s">
        <v>33</v>
      </c>
      <c r="C6" s="4" t="s">
        <v>1755</v>
      </c>
      <c r="D6" s="4" t="s">
        <v>12</v>
      </c>
      <c r="E6" s="4" t="s">
        <v>70</v>
      </c>
      <c r="F6" s="4" t="s">
        <v>71</v>
      </c>
      <c r="G6" s="4" t="s">
        <v>14</v>
      </c>
      <c r="H6" s="5" t="s">
        <v>1756</v>
      </c>
    </row>
    <row r="7" spans="1:8" ht="29.25" thickBot="1">
      <c r="A7" s="3" t="s">
        <v>1757</v>
      </c>
      <c r="B7" s="3" t="s">
        <v>10</v>
      </c>
      <c r="C7" s="3" t="s">
        <v>1758</v>
      </c>
      <c r="D7" s="3" t="s">
        <v>12</v>
      </c>
      <c r="E7" s="3" t="s">
        <v>13</v>
      </c>
      <c r="F7" s="3" t="s">
        <v>13</v>
      </c>
      <c r="G7" s="3" t="s">
        <v>14</v>
      </c>
      <c r="H7" s="3" t="s">
        <v>1759</v>
      </c>
    </row>
    <row r="8" spans="1:8" ht="29.25" thickBot="1">
      <c r="A8" s="4" t="s">
        <v>1760</v>
      </c>
      <c r="B8" s="4" t="s">
        <v>1761</v>
      </c>
      <c r="C8" s="4" t="s">
        <v>1762</v>
      </c>
      <c r="D8" s="4" t="s">
        <v>12</v>
      </c>
      <c r="E8" s="4" t="s">
        <v>19</v>
      </c>
      <c r="F8" s="4" t="s">
        <v>20</v>
      </c>
      <c r="G8" s="4" t="s">
        <v>14</v>
      </c>
      <c r="H8" s="5" t="s">
        <v>1763</v>
      </c>
    </row>
    <row r="9" spans="1:8" ht="29.25" thickBot="1">
      <c r="A9" s="3" t="s">
        <v>1764</v>
      </c>
      <c r="B9" s="3" t="s">
        <v>40</v>
      </c>
      <c r="C9" s="3" t="s">
        <v>1765</v>
      </c>
      <c r="D9" s="3" t="s">
        <v>12</v>
      </c>
      <c r="E9" s="3" t="s">
        <v>181</v>
      </c>
      <c r="F9" s="3" t="s">
        <v>26</v>
      </c>
      <c r="G9" s="3" t="s">
        <v>14</v>
      </c>
      <c r="H9" s="3" t="s">
        <v>1766</v>
      </c>
    </row>
    <row r="10" spans="1:8" ht="43.5" thickBot="1">
      <c r="A10" s="4" t="s">
        <v>1767</v>
      </c>
      <c r="B10" s="4" t="s">
        <v>10</v>
      </c>
      <c r="C10" s="4" t="s">
        <v>1768</v>
      </c>
      <c r="D10" s="4" t="s">
        <v>12</v>
      </c>
      <c r="E10" s="4" t="s">
        <v>215</v>
      </c>
      <c r="F10" s="4" t="s">
        <v>216</v>
      </c>
      <c r="G10" s="4" t="s">
        <v>14</v>
      </c>
      <c r="H10" s="5" t="s">
        <v>1769</v>
      </c>
    </row>
    <row r="11" spans="1:8" ht="29.25" thickBot="1">
      <c r="A11" s="3" t="s">
        <v>1770</v>
      </c>
      <c r="B11" s="3" t="s">
        <v>1771</v>
      </c>
      <c r="C11" s="3" t="s">
        <v>1772</v>
      </c>
      <c r="D11" s="3" t="s">
        <v>12</v>
      </c>
      <c r="E11" s="3" t="s">
        <v>19</v>
      </c>
      <c r="F11" s="3" t="s">
        <v>20</v>
      </c>
      <c r="G11" s="3" t="s">
        <v>14</v>
      </c>
      <c r="H11" s="3" t="s">
        <v>1773</v>
      </c>
    </row>
    <row r="12" spans="1:8" ht="57.75" thickBot="1">
      <c r="A12" s="4" t="s">
        <v>1774</v>
      </c>
      <c r="B12" s="4" t="s">
        <v>1775</v>
      </c>
      <c r="C12" s="4" t="s">
        <v>1776</v>
      </c>
      <c r="D12" s="4" t="s">
        <v>12</v>
      </c>
      <c r="E12" s="4" t="s">
        <v>139</v>
      </c>
      <c r="F12" s="4" t="s">
        <v>140</v>
      </c>
      <c r="G12" s="4" t="s">
        <v>14</v>
      </c>
      <c r="H12" s="5" t="s">
        <v>1777</v>
      </c>
    </row>
    <row r="13" spans="1:8" ht="57.75" thickBot="1">
      <c r="A13" s="3" t="s">
        <v>1778</v>
      </c>
      <c r="B13" s="3" t="s">
        <v>159</v>
      </c>
      <c r="C13" s="3" t="s">
        <v>1747</v>
      </c>
      <c r="D13" s="3" t="s">
        <v>12</v>
      </c>
      <c r="E13" s="3" t="s">
        <v>164</v>
      </c>
      <c r="F13" s="3" t="s">
        <v>71</v>
      </c>
      <c r="G13" s="3" t="s">
        <v>14</v>
      </c>
      <c r="H13" s="3" t="s">
        <v>1779</v>
      </c>
    </row>
  </sheetData>
  <autoFilter ref="A1:H13" xr:uid="{647CEEB7-6135-4461-AD23-1FD2AF58C0E4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66A4-01E1-48CD-B7BF-D09FD6C8E84A}">
  <dimension ref="A1:H66"/>
  <sheetViews>
    <sheetView workbookViewId="0">
      <selection activeCell="B59" sqref="B59"/>
    </sheetView>
  </sheetViews>
  <sheetFormatPr defaultRowHeight="15"/>
  <cols>
    <col min="1" max="1" width="15.85546875" customWidth="1"/>
    <col min="3" max="3" width="15.85546875" customWidth="1"/>
    <col min="4" max="4" width="16" customWidth="1"/>
    <col min="5" max="5" width="13.5703125" customWidth="1"/>
    <col min="7" max="7" width="15.7109375" customWidth="1"/>
    <col min="8" max="8" width="30.85546875" customWidth="1"/>
  </cols>
  <sheetData>
    <row r="1" spans="1:8" ht="33" customHeight="1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29.25" thickBot="1">
      <c r="A3" s="3" t="s">
        <v>1580</v>
      </c>
      <c r="B3" s="3" t="s">
        <v>45</v>
      </c>
      <c r="C3" s="3" t="s">
        <v>1581</v>
      </c>
      <c r="D3" s="3" t="s">
        <v>12</v>
      </c>
      <c r="E3" s="3" t="s">
        <v>402</v>
      </c>
      <c r="F3" s="3" t="s">
        <v>402</v>
      </c>
      <c r="G3" s="3" t="s">
        <v>66</v>
      </c>
      <c r="H3" s="3" t="s">
        <v>1582</v>
      </c>
    </row>
    <row r="4" spans="1:8" ht="57.75" thickBot="1">
      <c r="A4" s="4" t="s">
        <v>1583</v>
      </c>
      <c r="B4" s="4" t="s">
        <v>121</v>
      </c>
      <c r="C4" s="4" t="s">
        <v>1584</v>
      </c>
      <c r="D4" s="4" t="s">
        <v>12</v>
      </c>
      <c r="E4" s="4" t="s">
        <v>1074</v>
      </c>
      <c r="F4" s="4" t="s">
        <v>1075</v>
      </c>
      <c r="G4" s="4" t="s">
        <v>14</v>
      </c>
      <c r="H4" s="5" t="s">
        <v>1585</v>
      </c>
    </row>
    <row r="5" spans="1:8" ht="43.5" thickBot="1">
      <c r="A5" s="3" t="s">
        <v>1586</v>
      </c>
      <c r="B5" s="3" t="s">
        <v>103</v>
      </c>
      <c r="C5" s="3" t="s">
        <v>1587</v>
      </c>
      <c r="D5" s="3" t="s">
        <v>12</v>
      </c>
      <c r="E5" s="3" t="s">
        <v>19</v>
      </c>
      <c r="F5" s="3" t="s">
        <v>20</v>
      </c>
      <c r="G5" s="3" t="s">
        <v>14</v>
      </c>
      <c r="H5" s="3" t="s">
        <v>1588</v>
      </c>
    </row>
    <row r="6" spans="1:8" ht="29.25" thickBot="1">
      <c r="A6" s="4" t="s">
        <v>1589</v>
      </c>
      <c r="B6" s="4" t="s">
        <v>10</v>
      </c>
      <c r="C6" s="4" t="s">
        <v>1590</v>
      </c>
      <c r="D6" s="4" t="s">
        <v>12</v>
      </c>
      <c r="E6" s="4" t="s">
        <v>19</v>
      </c>
      <c r="F6" s="4" t="s">
        <v>20</v>
      </c>
      <c r="G6" s="4" t="s">
        <v>14</v>
      </c>
      <c r="H6" s="5" t="s">
        <v>1591</v>
      </c>
    </row>
    <row r="7" spans="1:8" ht="43.5" thickBot="1">
      <c r="A7" s="3" t="s">
        <v>1592</v>
      </c>
      <c r="B7" s="3" t="s">
        <v>10</v>
      </c>
      <c r="C7" s="3" t="s">
        <v>1584</v>
      </c>
      <c r="D7" s="3" t="s">
        <v>12</v>
      </c>
      <c r="E7" s="3" t="s">
        <v>13</v>
      </c>
      <c r="F7" s="3" t="s">
        <v>13</v>
      </c>
      <c r="G7" s="3" t="s">
        <v>14</v>
      </c>
      <c r="H7" s="3" t="s">
        <v>1593</v>
      </c>
    </row>
    <row r="8" spans="1:8" ht="43.5" thickBot="1">
      <c r="A8" s="4" t="s">
        <v>1594</v>
      </c>
      <c r="B8" s="4" t="s">
        <v>121</v>
      </c>
      <c r="C8" s="4" t="s">
        <v>1595</v>
      </c>
      <c r="D8" s="4" t="s">
        <v>12</v>
      </c>
      <c r="E8" s="4" t="s">
        <v>219</v>
      </c>
      <c r="F8" s="4" t="s">
        <v>220</v>
      </c>
      <c r="G8" s="4" t="s">
        <v>14</v>
      </c>
      <c r="H8" s="5" t="s">
        <v>1596</v>
      </c>
    </row>
    <row r="9" spans="1:8" ht="57.75" thickBot="1">
      <c r="A9" s="3" t="s">
        <v>1597</v>
      </c>
      <c r="B9" s="3" t="s">
        <v>29</v>
      </c>
      <c r="C9" s="3" t="s">
        <v>1598</v>
      </c>
      <c r="D9" s="3" t="s">
        <v>12</v>
      </c>
      <c r="E9" s="3" t="s">
        <v>177</v>
      </c>
      <c r="F9" s="3" t="s">
        <v>178</v>
      </c>
      <c r="G9" s="3" t="s">
        <v>14</v>
      </c>
      <c r="H9" s="3" t="s">
        <v>1599</v>
      </c>
    </row>
    <row r="10" spans="1:8" ht="29.25" thickBot="1">
      <c r="A10" s="4" t="s">
        <v>1600</v>
      </c>
      <c r="B10" s="4" t="s">
        <v>45</v>
      </c>
      <c r="C10" s="4" t="s">
        <v>1581</v>
      </c>
      <c r="D10" s="4" t="s">
        <v>12</v>
      </c>
      <c r="E10" s="4" t="s">
        <v>317</v>
      </c>
      <c r="F10" s="4" t="s">
        <v>65</v>
      </c>
      <c r="G10" s="4" t="s">
        <v>66</v>
      </c>
      <c r="H10" s="5" t="s">
        <v>1601</v>
      </c>
    </row>
    <row r="11" spans="1:8" ht="43.5" thickBot="1">
      <c r="A11" s="3" t="s">
        <v>1602</v>
      </c>
      <c r="B11" s="3" t="s">
        <v>23</v>
      </c>
      <c r="C11" s="3" t="s">
        <v>1603</v>
      </c>
      <c r="D11" s="3" t="s">
        <v>12</v>
      </c>
      <c r="E11" s="3" t="s">
        <v>25</v>
      </c>
      <c r="F11" s="3" t="s">
        <v>26</v>
      </c>
      <c r="G11" s="3" t="s">
        <v>14</v>
      </c>
      <c r="H11" s="3" t="s">
        <v>1604</v>
      </c>
    </row>
    <row r="12" spans="1:8" ht="43.5" thickBot="1">
      <c r="A12" s="4" t="s">
        <v>1605</v>
      </c>
      <c r="B12" s="4" t="s">
        <v>45</v>
      </c>
      <c r="C12" s="4" t="s">
        <v>1606</v>
      </c>
      <c r="D12" s="4" t="s">
        <v>12</v>
      </c>
      <c r="E12" s="4" t="s">
        <v>181</v>
      </c>
      <c r="F12" s="4" t="s">
        <v>26</v>
      </c>
      <c r="G12" s="4" t="s">
        <v>14</v>
      </c>
      <c r="H12" s="5" t="s">
        <v>1607</v>
      </c>
    </row>
    <row r="13" spans="1:8" ht="57.75" thickBot="1">
      <c r="A13" s="3" t="s">
        <v>1608</v>
      </c>
      <c r="B13" s="3" t="s">
        <v>45</v>
      </c>
      <c r="C13" s="3" t="s">
        <v>1609</v>
      </c>
      <c r="D13" s="3" t="s">
        <v>12</v>
      </c>
      <c r="E13" s="3" t="s">
        <v>164</v>
      </c>
      <c r="F13" s="3" t="s">
        <v>71</v>
      </c>
      <c r="G13" s="3" t="s">
        <v>14</v>
      </c>
      <c r="H13" s="3" t="s">
        <v>1610</v>
      </c>
    </row>
    <row r="14" spans="1:8" ht="43.5" thickBot="1">
      <c r="A14" s="4" t="s">
        <v>1611</v>
      </c>
      <c r="B14" s="4" t="s">
        <v>10</v>
      </c>
      <c r="C14" s="4" t="s">
        <v>1584</v>
      </c>
      <c r="D14" s="4" t="s">
        <v>12</v>
      </c>
      <c r="E14" s="4" t="s">
        <v>50</v>
      </c>
      <c r="F14" s="4" t="s">
        <v>51</v>
      </c>
      <c r="G14" s="4" t="s">
        <v>14</v>
      </c>
      <c r="H14" s="5" t="s">
        <v>1612</v>
      </c>
    </row>
    <row r="15" spans="1:8" ht="57.75" thickBot="1">
      <c r="A15" s="3" t="s">
        <v>1613</v>
      </c>
      <c r="B15" s="3" t="s">
        <v>40</v>
      </c>
      <c r="C15" s="3" t="s">
        <v>1603</v>
      </c>
      <c r="D15" s="3" t="s">
        <v>12</v>
      </c>
      <c r="E15" s="3" t="s">
        <v>1398</v>
      </c>
      <c r="F15" s="3" t="s">
        <v>216</v>
      </c>
      <c r="G15" s="3" t="s">
        <v>14</v>
      </c>
      <c r="H15" s="3" t="s">
        <v>1614</v>
      </c>
    </row>
    <row r="16" spans="1:8" ht="57.75" thickBot="1">
      <c r="A16" s="4" t="s">
        <v>1615</v>
      </c>
      <c r="B16" s="4" t="s">
        <v>23</v>
      </c>
      <c r="C16" s="4" t="s">
        <v>1616</v>
      </c>
      <c r="D16" s="4" t="s">
        <v>12</v>
      </c>
      <c r="E16" s="4" t="s">
        <v>547</v>
      </c>
      <c r="F16" s="4" t="s">
        <v>548</v>
      </c>
      <c r="G16" s="4" t="s">
        <v>14</v>
      </c>
      <c r="H16" s="5" t="s">
        <v>1617</v>
      </c>
    </row>
    <row r="17" spans="1:8" ht="57.75" thickBot="1">
      <c r="A17" s="3" t="s">
        <v>1618</v>
      </c>
      <c r="B17" s="3" t="s">
        <v>45</v>
      </c>
      <c r="C17" s="3" t="s">
        <v>1609</v>
      </c>
      <c r="D17" s="3" t="s">
        <v>12</v>
      </c>
      <c r="E17" s="3" t="s">
        <v>25</v>
      </c>
      <c r="F17" s="3" t="s">
        <v>26</v>
      </c>
      <c r="G17" s="3" t="s">
        <v>14</v>
      </c>
      <c r="H17" s="3" t="s">
        <v>1619</v>
      </c>
    </row>
    <row r="18" spans="1:8" ht="72" thickBot="1">
      <c r="A18" s="4" t="s">
        <v>1620</v>
      </c>
      <c r="B18" s="4" t="s">
        <v>159</v>
      </c>
      <c r="C18" s="4" t="s">
        <v>1621</v>
      </c>
      <c r="D18" s="4" t="s">
        <v>12</v>
      </c>
      <c r="E18" s="4" t="s">
        <v>25</v>
      </c>
      <c r="F18" s="4" t="s">
        <v>26</v>
      </c>
      <c r="G18" s="4" t="s">
        <v>14</v>
      </c>
      <c r="H18" s="5" t="s">
        <v>1622</v>
      </c>
    </row>
    <row r="19" spans="1:8" ht="43.5" thickBot="1">
      <c r="A19" s="3" t="s">
        <v>1623</v>
      </c>
      <c r="B19" s="3" t="s">
        <v>10</v>
      </c>
      <c r="C19" s="3" t="s">
        <v>1584</v>
      </c>
      <c r="D19" s="3" t="s">
        <v>12</v>
      </c>
      <c r="E19" s="3" t="s">
        <v>19</v>
      </c>
      <c r="F19" s="3" t="s">
        <v>20</v>
      </c>
      <c r="G19" s="3" t="s">
        <v>14</v>
      </c>
      <c r="H19" s="3" t="s">
        <v>1624</v>
      </c>
    </row>
    <row r="20" spans="1:8" ht="29.25" thickBot="1">
      <c r="A20" s="4" t="s">
        <v>1625</v>
      </c>
      <c r="B20" s="4" t="s">
        <v>10</v>
      </c>
      <c r="C20" s="4" t="s">
        <v>1626</v>
      </c>
      <c r="D20" s="4" t="s">
        <v>12</v>
      </c>
      <c r="E20" s="4" t="s">
        <v>19</v>
      </c>
      <c r="F20" s="4" t="s">
        <v>20</v>
      </c>
      <c r="G20" s="4" t="s">
        <v>14</v>
      </c>
      <c r="H20" s="5" t="s">
        <v>1627</v>
      </c>
    </row>
    <row r="21" spans="1:8" ht="57.75" thickBot="1">
      <c r="A21" s="3" t="s">
        <v>1628</v>
      </c>
      <c r="B21" s="3" t="s">
        <v>17</v>
      </c>
      <c r="C21" s="3" t="s">
        <v>1629</v>
      </c>
      <c r="D21" s="3" t="s">
        <v>12</v>
      </c>
      <c r="E21" s="3" t="s">
        <v>177</v>
      </c>
      <c r="F21" s="3" t="s">
        <v>178</v>
      </c>
      <c r="G21" s="3" t="s">
        <v>14</v>
      </c>
      <c r="H21" s="3" t="s">
        <v>1630</v>
      </c>
    </row>
    <row r="22" spans="1:8" ht="43.5" thickBot="1">
      <c r="A22" s="4" t="s">
        <v>1631</v>
      </c>
      <c r="B22" s="4" t="s">
        <v>10</v>
      </c>
      <c r="C22" s="4" t="s">
        <v>1632</v>
      </c>
      <c r="D22" s="4" t="s">
        <v>12</v>
      </c>
      <c r="E22" s="4" t="s">
        <v>259</v>
      </c>
      <c r="F22" s="4" t="s">
        <v>260</v>
      </c>
      <c r="G22" s="4" t="s">
        <v>37</v>
      </c>
      <c r="H22" s="5" t="s">
        <v>1633</v>
      </c>
    </row>
    <row r="23" spans="1:8" ht="72" thickBot="1">
      <c r="A23" s="3" t="s">
        <v>1634</v>
      </c>
      <c r="B23" s="3" t="s">
        <v>159</v>
      </c>
      <c r="C23" s="3" t="s">
        <v>1621</v>
      </c>
      <c r="D23" s="3" t="s">
        <v>12</v>
      </c>
      <c r="E23" s="3" t="s">
        <v>25</v>
      </c>
      <c r="F23" s="3" t="s">
        <v>26</v>
      </c>
      <c r="G23" s="3" t="s">
        <v>14</v>
      </c>
      <c r="H23" s="3" t="s">
        <v>1635</v>
      </c>
    </row>
    <row r="24" spans="1:8" ht="43.5" thickBot="1">
      <c r="A24" s="4" t="s">
        <v>1636</v>
      </c>
      <c r="B24" s="4" t="s">
        <v>17</v>
      </c>
      <c r="C24" s="4" t="s">
        <v>1584</v>
      </c>
      <c r="D24" s="4" t="s">
        <v>12</v>
      </c>
      <c r="E24" s="4" t="s">
        <v>19</v>
      </c>
      <c r="F24" s="4" t="s">
        <v>20</v>
      </c>
      <c r="G24" s="4" t="s">
        <v>14</v>
      </c>
      <c r="H24" s="5" t="s">
        <v>1637</v>
      </c>
    </row>
    <row r="25" spans="1:8" ht="57.75" thickBot="1">
      <c r="A25" s="3" t="s">
        <v>1638</v>
      </c>
      <c r="B25" s="3" t="s">
        <v>33</v>
      </c>
      <c r="C25" s="3" t="s">
        <v>1639</v>
      </c>
      <c r="D25" s="3" t="s">
        <v>12</v>
      </c>
      <c r="E25" s="3" t="s">
        <v>64</v>
      </c>
      <c r="F25" s="3" t="s">
        <v>65</v>
      </c>
      <c r="G25" s="3" t="s">
        <v>66</v>
      </c>
      <c r="H25" s="3" t="s">
        <v>1640</v>
      </c>
    </row>
    <row r="26" spans="1:8" ht="57.75" thickBot="1">
      <c r="A26" s="4" t="s">
        <v>1641</v>
      </c>
      <c r="B26" s="4" t="s">
        <v>45</v>
      </c>
      <c r="C26" s="4" t="s">
        <v>1609</v>
      </c>
      <c r="D26" s="4" t="s">
        <v>12</v>
      </c>
      <c r="E26" s="4" t="s">
        <v>19</v>
      </c>
      <c r="F26" s="4" t="s">
        <v>20</v>
      </c>
      <c r="G26" s="4" t="s">
        <v>14</v>
      </c>
      <c r="H26" s="5" t="s">
        <v>1642</v>
      </c>
    </row>
    <row r="27" spans="1:8" ht="57.75" thickBot="1">
      <c r="A27" s="3" t="s">
        <v>1643</v>
      </c>
      <c r="B27" s="3" t="s">
        <v>103</v>
      </c>
      <c r="C27" s="3" t="s">
        <v>1603</v>
      </c>
      <c r="D27" s="3" t="s">
        <v>12</v>
      </c>
      <c r="E27" s="3" t="s">
        <v>1644</v>
      </c>
      <c r="F27" s="3" t="s">
        <v>1645</v>
      </c>
      <c r="G27" s="3" t="s">
        <v>14</v>
      </c>
      <c r="H27" s="3" t="s">
        <v>1646</v>
      </c>
    </row>
    <row r="28" spans="1:8" ht="57.75" thickBot="1">
      <c r="A28" s="4" t="s">
        <v>1647</v>
      </c>
      <c r="B28" s="4" t="s">
        <v>121</v>
      </c>
      <c r="C28" s="4" t="s">
        <v>1648</v>
      </c>
      <c r="D28" s="4" t="s">
        <v>12</v>
      </c>
      <c r="E28" s="4" t="s">
        <v>470</v>
      </c>
      <c r="F28" s="4" t="s">
        <v>471</v>
      </c>
      <c r="G28" s="4" t="s">
        <v>14</v>
      </c>
      <c r="H28" s="5" t="s">
        <v>1649</v>
      </c>
    </row>
    <row r="29" spans="1:8" ht="43.5" thickBot="1">
      <c r="A29" s="3" t="s">
        <v>1650</v>
      </c>
      <c r="B29" s="3" t="s">
        <v>29</v>
      </c>
      <c r="C29" s="3" t="s">
        <v>1651</v>
      </c>
      <c r="D29" s="3" t="s">
        <v>12</v>
      </c>
      <c r="E29" s="3" t="s">
        <v>13</v>
      </c>
      <c r="F29" s="3" t="s">
        <v>13</v>
      </c>
      <c r="G29" s="3" t="s">
        <v>14</v>
      </c>
      <c r="H29" s="3" t="s">
        <v>1652</v>
      </c>
    </row>
    <row r="30" spans="1:8" ht="29.25" thickBot="1">
      <c r="A30" s="4" t="s">
        <v>1653</v>
      </c>
      <c r="B30" s="4" t="s">
        <v>29</v>
      </c>
      <c r="C30" s="4" t="s">
        <v>1654</v>
      </c>
      <c r="D30" s="4" t="s">
        <v>12</v>
      </c>
      <c r="E30" s="4" t="s">
        <v>75</v>
      </c>
      <c r="F30" s="4" t="s">
        <v>71</v>
      </c>
      <c r="G30" s="4" t="s">
        <v>14</v>
      </c>
      <c r="H30" s="5" t="s">
        <v>1655</v>
      </c>
    </row>
    <row r="31" spans="1:8" ht="57.75" thickBot="1">
      <c r="A31" s="3" t="s">
        <v>1656</v>
      </c>
      <c r="B31" s="3" t="s">
        <v>159</v>
      </c>
      <c r="C31" s="3" t="s">
        <v>1657</v>
      </c>
      <c r="D31" s="3" t="s">
        <v>12</v>
      </c>
      <c r="E31" s="3" t="s">
        <v>164</v>
      </c>
      <c r="F31" s="3" t="s">
        <v>71</v>
      </c>
      <c r="G31" s="3" t="s">
        <v>14</v>
      </c>
      <c r="H31" s="3" t="s">
        <v>1658</v>
      </c>
    </row>
    <row r="32" spans="1:8" ht="43.5" thickBot="1">
      <c r="A32" s="4" t="s">
        <v>1659</v>
      </c>
      <c r="B32" s="4" t="s">
        <v>10</v>
      </c>
      <c r="C32" s="4" t="s">
        <v>1660</v>
      </c>
      <c r="D32" s="4" t="s">
        <v>12</v>
      </c>
      <c r="E32" s="4" t="s">
        <v>19</v>
      </c>
      <c r="F32" s="4" t="s">
        <v>20</v>
      </c>
      <c r="G32" s="4" t="s">
        <v>14</v>
      </c>
      <c r="H32" s="5" t="s">
        <v>1661</v>
      </c>
    </row>
    <row r="33" spans="1:8" ht="43.5" thickBot="1">
      <c r="A33" s="3" t="s">
        <v>1662</v>
      </c>
      <c r="B33" s="3" t="s">
        <v>40</v>
      </c>
      <c r="C33" s="3" t="s">
        <v>1663</v>
      </c>
      <c r="D33" s="3" t="s">
        <v>12</v>
      </c>
      <c r="E33" s="3" t="s">
        <v>64</v>
      </c>
      <c r="F33" s="3" t="s">
        <v>65</v>
      </c>
      <c r="G33" s="3" t="s">
        <v>66</v>
      </c>
      <c r="H33" s="3" t="s">
        <v>1664</v>
      </c>
    </row>
    <row r="34" spans="1:8" ht="57.75" thickBot="1">
      <c r="A34" s="4" t="s">
        <v>1665</v>
      </c>
      <c r="B34" s="4" t="s">
        <v>92</v>
      </c>
      <c r="C34" s="4" t="s">
        <v>1666</v>
      </c>
      <c r="D34" s="4" t="s">
        <v>12</v>
      </c>
      <c r="E34" s="4" t="s">
        <v>1667</v>
      </c>
      <c r="F34" s="4" t="s">
        <v>1668</v>
      </c>
      <c r="G34" s="4" t="s">
        <v>14</v>
      </c>
      <c r="H34" s="5" t="s">
        <v>1669</v>
      </c>
    </row>
    <row r="35" spans="1:8" ht="43.5" thickBot="1">
      <c r="A35" s="3" t="s">
        <v>1670</v>
      </c>
      <c r="B35" s="3" t="s">
        <v>23</v>
      </c>
      <c r="C35" s="3" t="s">
        <v>1671</v>
      </c>
      <c r="D35" s="3" t="s">
        <v>12</v>
      </c>
      <c r="E35" s="3" t="s">
        <v>50</v>
      </c>
      <c r="F35" s="3" t="s">
        <v>51</v>
      </c>
      <c r="G35" s="3" t="s">
        <v>14</v>
      </c>
      <c r="H35" s="3" t="s">
        <v>1672</v>
      </c>
    </row>
    <row r="36" spans="1:8" ht="29.25" thickBot="1">
      <c r="A36" s="4" t="s">
        <v>1673</v>
      </c>
      <c r="B36" s="4" t="s">
        <v>62</v>
      </c>
      <c r="C36" s="4" t="s">
        <v>1674</v>
      </c>
      <c r="D36" s="4" t="s">
        <v>12</v>
      </c>
      <c r="E36" s="4" t="s">
        <v>19</v>
      </c>
      <c r="F36" s="4" t="s">
        <v>20</v>
      </c>
      <c r="G36" s="4" t="s">
        <v>14</v>
      </c>
      <c r="H36" s="5" t="s">
        <v>1675</v>
      </c>
    </row>
    <row r="37" spans="1:8" ht="57.75" thickBot="1">
      <c r="A37" s="3" t="s">
        <v>1676</v>
      </c>
      <c r="B37" s="3" t="s">
        <v>40</v>
      </c>
      <c r="C37" s="3" t="s">
        <v>1677</v>
      </c>
      <c r="D37" s="3" t="s">
        <v>12</v>
      </c>
      <c r="E37" s="3" t="s">
        <v>13</v>
      </c>
      <c r="F37" s="3" t="s">
        <v>13</v>
      </c>
      <c r="G37" s="3" t="s">
        <v>14</v>
      </c>
      <c r="H37" s="3" t="s">
        <v>1678</v>
      </c>
    </row>
    <row r="38" spans="1:8" ht="43.5" thickBot="1">
      <c r="A38" s="4" t="s">
        <v>1679</v>
      </c>
      <c r="B38" s="4" t="s">
        <v>40</v>
      </c>
      <c r="C38" s="4" t="s">
        <v>1603</v>
      </c>
      <c r="D38" s="4" t="s">
        <v>12</v>
      </c>
      <c r="E38" s="4" t="s">
        <v>70</v>
      </c>
      <c r="F38" s="4" t="s">
        <v>71</v>
      </c>
      <c r="G38" s="4" t="s">
        <v>14</v>
      </c>
      <c r="H38" s="5" t="s">
        <v>1680</v>
      </c>
    </row>
    <row r="39" spans="1:8" ht="57.75" thickBot="1">
      <c r="A39" s="3" t="s">
        <v>1681</v>
      </c>
      <c r="B39" s="3" t="s">
        <v>29</v>
      </c>
      <c r="C39" s="3" t="s">
        <v>1651</v>
      </c>
      <c r="D39" s="3" t="s">
        <v>12</v>
      </c>
      <c r="E39" s="3" t="s">
        <v>164</v>
      </c>
      <c r="F39" s="3" t="s">
        <v>71</v>
      </c>
      <c r="G39" s="3" t="s">
        <v>14</v>
      </c>
      <c r="H39" s="3" t="s">
        <v>1682</v>
      </c>
    </row>
    <row r="40" spans="1:8" ht="57.75" thickBot="1">
      <c r="A40" s="4" t="s">
        <v>1683</v>
      </c>
      <c r="B40" s="4" t="s">
        <v>121</v>
      </c>
      <c r="C40" s="4" t="s">
        <v>1651</v>
      </c>
      <c r="D40" s="4" t="s">
        <v>12</v>
      </c>
      <c r="E40" s="4" t="s">
        <v>164</v>
      </c>
      <c r="F40" s="4" t="s">
        <v>71</v>
      </c>
      <c r="G40" s="4" t="s">
        <v>14</v>
      </c>
      <c r="H40" s="5" t="s">
        <v>1684</v>
      </c>
    </row>
    <row r="41" spans="1:8" ht="43.5" thickBot="1">
      <c r="A41" s="3" t="s">
        <v>1685</v>
      </c>
      <c r="B41" s="3" t="s">
        <v>29</v>
      </c>
      <c r="C41" s="3" t="s">
        <v>1651</v>
      </c>
      <c r="D41" s="3" t="s">
        <v>12</v>
      </c>
      <c r="E41" s="3" t="s">
        <v>70</v>
      </c>
      <c r="F41" s="3" t="s">
        <v>71</v>
      </c>
      <c r="G41" s="3" t="s">
        <v>14</v>
      </c>
      <c r="H41" s="3" t="s">
        <v>1686</v>
      </c>
    </row>
    <row r="42" spans="1:8" ht="43.5" thickBot="1">
      <c r="A42" s="4" t="s">
        <v>1687</v>
      </c>
      <c r="B42" s="4" t="s">
        <v>103</v>
      </c>
      <c r="C42" s="4" t="s">
        <v>1603</v>
      </c>
      <c r="D42" s="4" t="s">
        <v>12</v>
      </c>
      <c r="E42" s="4" t="s">
        <v>19</v>
      </c>
      <c r="F42" s="4" t="s">
        <v>20</v>
      </c>
      <c r="G42" s="4" t="s">
        <v>14</v>
      </c>
      <c r="H42" s="5" t="s">
        <v>1688</v>
      </c>
    </row>
    <row r="43" spans="1:8" ht="43.5" thickBot="1">
      <c r="A43" s="3" t="s">
        <v>1689</v>
      </c>
      <c r="B43" s="3" t="s">
        <v>33</v>
      </c>
      <c r="C43" s="3" t="s">
        <v>1616</v>
      </c>
      <c r="D43" s="3" t="s">
        <v>12</v>
      </c>
      <c r="E43" s="3" t="s">
        <v>13</v>
      </c>
      <c r="F43" s="3" t="s">
        <v>13</v>
      </c>
      <c r="G43" s="3" t="s">
        <v>14</v>
      </c>
      <c r="H43" s="3" t="s">
        <v>1690</v>
      </c>
    </row>
    <row r="44" spans="1:8" ht="57.75" thickBot="1">
      <c r="A44" s="4" t="s">
        <v>1691</v>
      </c>
      <c r="B44" s="4" t="s">
        <v>33</v>
      </c>
      <c r="C44" s="4" t="s">
        <v>1677</v>
      </c>
      <c r="D44" s="4" t="s">
        <v>12</v>
      </c>
      <c r="E44" s="4" t="s">
        <v>847</v>
      </c>
      <c r="F44" s="4" t="s">
        <v>848</v>
      </c>
      <c r="G44" s="4" t="s">
        <v>14</v>
      </c>
      <c r="H44" s="5" t="s">
        <v>1692</v>
      </c>
    </row>
    <row r="45" spans="1:8" ht="57.75" thickBot="1">
      <c r="A45" s="3" t="s">
        <v>1693</v>
      </c>
      <c r="B45" s="3" t="s">
        <v>45</v>
      </c>
      <c r="C45" s="3" t="s">
        <v>1694</v>
      </c>
      <c r="D45" s="3" t="s">
        <v>12</v>
      </c>
      <c r="E45" s="3" t="s">
        <v>164</v>
      </c>
      <c r="F45" s="3" t="s">
        <v>71</v>
      </c>
      <c r="G45" s="3" t="s">
        <v>14</v>
      </c>
      <c r="H45" s="3" t="s">
        <v>1695</v>
      </c>
    </row>
    <row r="46" spans="1:8" ht="29.25" thickBot="1">
      <c r="A46" s="4" t="s">
        <v>1696</v>
      </c>
      <c r="B46" s="4" t="s">
        <v>103</v>
      </c>
      <c r="C46" s="4" t="s">
        <v>1697</v>
      </c>
      <c r="D46" s="4" t="s">
        <v>12</v>
      </c>
      <c r="E46" s="4" t="s">
        <v>70</v>
      </c>
      <c r="F46" s="4" t="s">
        <v>71</v>
      </c>
      <c r="G46" s="4" t="s">
        <v>14</v>
      </c>
      <c r="H46" s="5" t="s">
        <v>1698</v>
      </c>
    </row>
    <row r="47" spans="1:8" ht="57.75" thickBot="1">
      <c r="A47" s="3" t="s">
        <v>1699</v>
      </c>
      <c r="B47" s="3" t="s">
        <v>103</v>
      </c>
      <c r="C47" s="3" t="s">
        <v>1700</v>
      </c>
      <c r="D47" s="3" t="s">
        <v>12</v>
      </c>
      <c r="E47" s="3" t="s">
        <v>547</v>
      </c>
      <c r="F47" s="3" t="s">
        <v>548</v>
      </c>
      <c r="G47" s="3" t="s">
        <v>14</v>
      </c>
      <c r="H47" s="3" t="s">
        <v>1701</v>
      </c>
    </row>
    <row r="48" spans="1:8" ht="72" thickBot="1">
      <c r="A48" s="4" t="s">
        <v>1702</v>
      </c>
      <c r="B48" s="4" t="s">
        <v>159</v>
      </c>
      <c r="C48" s="4" t="s">
        <v>1621</v>
      </c>
      <c r="D48" s="4" t="s">
        <v>12</v>
      </c>
      <c r="E48" s="4" t="s">
        <v>25</v>
      </c>
      <c r="F48" s="4" t="s">
        <v>26</v>
      </c>
      <c r="G48" s="4" t="s">
        <v>14</v>
      </c>
      <c r="H48" s="5" t="s">
        <v>1703</v>
      </c>
    </row>
    <row r="49" spans="1:8" ht="43.5" thickBot="1">
      <c r="A49" s="3" t="s">
        <v>1704</v>
      </c>
      <c r="B49" s="3" t="s">
        <v>40</v>
      </c>
      <c r="C49" s="3" t="s">
        <v>1671</v>
      </c>
      <c r="D49" s="3" t="s">
        <v>12</v>
      </c>
      <c r="E49" s="3" t="s">
        <v>1705</v>
      </c>
      <c r="F49" s="3" t="s">
        <v>1705</v>
      </c>
      <c r="G49" s="3" t="s">
        <v>66</v>
      </c>
      <c r="H49" s="3" t="s">
        <v>1706</v>
      </c>
    </row>
    <row r="50" spans="1:8" ht="43.5" thickBot="1">
      <c r="A50" s="4" t="s">
        <v>1707</v>
      </c>
      <c r="B50" s="4" t="s">
        <v>10</v>
      </c>
      <c r="C50" s="4" t="s">
        <v>1603</v>
      </c>
      <c r="D50" s="4" t="s">
        <v>12</v>
      </c>
      <c r="E50" s="4" t="s">
        <v>1267</v>
      </c>
      <c r="F50" s="4" t="s">
        <v>1268</v>
      </c>
      <c r="G50" s="4" t="s">
        <v>14</v>
      </c>
      <c r="H50" s="5" t="s">
        <v>1708</v>
      </c>
    </row>
    <row r="51" spans="1:8" ht="43.5" thickBot="1">
      <c r="A51" s="3" t="s">
        <v>1709</v>
      </c>
      <c r="B51" s="3" t="s">
        <v>81</v>
      </c>
      <c r="C51" s="3" t="s">
        <v>1595</v>
      </c>
      <c r="D51" s="3" t="s">
        <v>12</v>
      </c>
      <c r="E51" s="3" t="s">
        <v>19</v>
      </c>
      <c r="F51" s="3" t="s">
        <v>20</v>
      </c>
      <c r="G51" s="3" t="s">
        <v>14</v>
      </c>
      <c r="H51" s="3" t="s">
        <v>1710</v>
      </c>
    </row>
    <row r="52" spans="1:8" ht="57.75" thickBot="1">
      <c r="A52" s="4" t="s">
        <v>1711</v>
      </c>
      <c r="B52" s="4" t="s">
        <v>45</v>
      </c>
      <c r="C52" s="4" t="s">
        <v>1581</v>
      </c>
      <c r="D52" s="4" t="s">
        <v>12</v>
      </c>
      <c r="E52" s="4" t="s">
        <v>164</v>
      </c>
      <c r="F52" s="4" t="s">
        <v>71</v>
      </c>
      <c r="G52" s="4" t="s">
        <v>14</v>
      </c>
      <c r="H52" s="5" t="s">
        <v>1712</v>
      </c>
    </row>
    <row r="53" spans="1:8" ht="43.5" thickBot="1">
      <c r="A53" s="3" t="s">
        <v>1713</v>
      </c>
      <c r="B53" s="3" t="s">
        <v>121</v>
      </c>
      <c r="C53" s="3" t="s">
        <v>1616</v>
      </c>
      <c r="D53" s="3" t="s">
        <v>12</v>
      </c>
      <c r="E53" s="3" t="s">
        <v>219</v>
      </c>
      <c r="F53" s="3" t="s">
        <v>220</v>
      </c>
      <c r="G53" s="3" t="s">
        <v>14</v>
      </c>
      <c r="H53" s="3" t="s">
        <v>1714</v>
      </c>
    </row>
    <row r="54" spans="1:8" ht="43.5" thickBot="1">
      <c r="A54" s="4" t="s">
        <v>1715</v>
      </c>
      <c r="B54" s="4" t="s">
        <v>40</v>
      </c>
      <c r="C54" s="4" t="s">
        <v>1616</v>
      </c>
      <c r="D54" s="4" t="s">
        <v>12</v>
      </c>
      <c r="E54" s="4" t="s">
        <v>64</v>
      </c>
      <c r="F54" s="4" t="s">
        <v>65</v>
      </c>
      <c r="G54" s="4" t="s">
        <v>66</v>
      </c>
      <c r="H54" s="5" t="s">
        <v>1716</v>
      </c>
    </row>
    <row r="55" spans="1:8" ht="57.75" thickBot="1">
      <c r="A55" s="3" t="s">
        <v>1717</v>
      </c>
      <c r="B55" s="3" t="s">
        <v>103</v>
      </c>
      <c r="C55" s="3" t="s">
        <v>1718</v>
      </c>
      <c r="D55" s="3" t="s">
        <v>12</v>
      </c>
      <c r="E55" s="3" t="s">
        <v>70</v>
      </c>
      <c r="F55" s="3" t="s">
        <v>71</v>
      </c>
      <c r="G55" s="3" t="s">
        <v>14</v>
      </c>
      <c r="H55" s="3" t="s">
        <v>1719</v>
      </c>
    </row>
    <row r="56" spans="1:8" ht="57.75" thickBot="1">
      <c r="A56" s="4" t="s">
        <v>1720</v>
      </c>
      <c r="B56" s="4" t="s">
        <v>33</v>
      </c>
      <c r="C56" s="4" t="s">
        <v>1677</v>
      </c>
      <c r="D56" s="4" t="s">
        <v>12</v>
      </c>
      <c r="E56" s="4" t="s">
        <v>25</v>
      </c>
      <c r="F56" s="4" t="s">
        <v>26</v>
      </c>
      <c r="G56" s="4" t="s">
        <v>14</v>
      </c>
      <c r="H56" s="5" t="s">
        <v>1721</v>
      </c>
    </row>
    <row r="57" spans="1:8" ht="57.75" thickBot="1">
      <c r="A57" s="3" t="s">
        <v>1722</v>
      </c>
      <c r="B57" s="3" t="s">
        <v>29</v>
      </c>
      <c r="C57" s="3" t="s">
        <v>1723</v>
      </c>
      <c r="D57" s="3" t="s">
        <v>12</v>
      </c>
      <c r="E57" s="3" t="s">
        <v>19</v>
      </c>
      <c r="F57" s="3" t="s">
        <v>20</v>
      </c>
      <c r="G57" s="3" t="s">
        <v>14</v>
      </c>
      <c r="H57" s="3" t="s">
        <v>1724</v>
      </c>
    </row>
    <row r="58" spans="1:8" ht="29.25" thickBot="1">
      <c r="A58" s="4" t="s">
        <v>1725</v>
      </c>
      <c r="B58" s="4" t="s">
        <v>45</v>
      </c>
      <c r="C58" s="4" t="s">
        <v>1581</v>
      </c>
      <c r="D58" s="4" t="s">
        <v>12</v>
      </c>
      <c r="E58" s="4" t="s">
        <v>47</v>
      </c>
      <c r="F58" s="4" t="s">
        <v>47</v>
      </c>
      <c r="G58" s="4" t="s">
        <v>37</v>
      </c>
      <c r="H58" s="5" t="s">
        <v>1726</v>
      </c>
    </row>
    <row r="59" spans="1:8" ht="43.5" thickBot="1">
      <c r="A59" s="3" t="s">
        <v>1727</v>
      </c>
      <c r="B59" s="3" t="s">
        <v>33</v>
      </c>
      <c r="C59" s="3" t="s">
        <v>1728</v>
      </c>
      <c r="D59" s="3" t="s">
        <v>12</v>
      </c>
      <c r="E59" s="3" t="s">
        <v>64</v>
      </c>
      <c r="F59" s="3" t="s">
        <v>65</v>
      </c>
      <c r="G59" s="3" t="s">
        <v>66</v>
      </c>
      <c r="H59" s="3" t="s">
        <v>1729</v>
      </c>
    </row>
    <row r="60" spans="1:8" ht="72" thickBot="1">
      <c r="A60" s="4" t="s">
        <v>1730</v>
      </c>
      <c r="B60" s="4" t="s">
        <v>159</v>
      </c>
      <c r="C60" s="4" t="s">
        <v>1621</v>
      </c>
      <c r="D60" s="4" t="s">
        <v>12</v>
      </c>
      <c r="E60" s="4" t="s">
        <v>164</v>
      </c>
      <c r="F60" s="4" t="s">
        <v>71</v>
      </c>
      <c r="G60" s="4" t="s">
        <v>14</v>
      </c>
      <c r="H60" s="5" t="s">
        <v>1731</v>
      </c>
    </row>
    <row r="61" spans="1:8" ht="29.25" thickBot="1">
      <c r="A61" s="3" t="s">
        <v>1732</v>
      </c>
      <c r="B61" s="3" t="s">
        <v>29</v>
      </c>
      <c r="C61" s="3" t="s">
        <v>1733</v>
      </c>
      <c r="D61" s="3" t="s">
        <v>12</v>
      </c>
      <c r="E61" s="3" t="s">
        <v>19</v>
      </c>
      <c r="F61" s="3" t="s">
        <v>20</v>
      </c>
      <c r="G61" s="3" t="s">
        <v>14</v>
      </c>
      <c r="H61" s="3" t="s">
        <v>1734</v>
      </c>
    </row>
    <row r="62" spans="1:8" ht="57.75" thickBot="1">
      <c r="A62" s="4" t="s">
        <v>1735</v>
      </c>
      <c r="B62" s="4" t="s">
        <v>121</v>
      </c>
      <c r="C62" s="4" t="s">
        <v>1603</v>
      </c>
      <c r="D62" s="4" t="s">
        <v>12</v>
      </c>
      <c r="E62" s="4" t="s">
        <v>547</v>
      </c>
      <c r="F62" s="4" t="s">
        <v>548</v>
      </c>
      <c r="G62" s="4" t="s">
        <v>14</v>
      </c>
      <c r="H62" s="5" t="s">
        <v>1736</v>
      </c>
    </row>
    <row r="63" spans="1:8" ht="43.5" thickBot="1">
      <c r="A63" s="3" t="s">
        <v>1737</v>
      </c>
      <c r="B63" s="3" t="s">
        <v>23</v>
      </c>
      <c r="C63" s="3" t="s">
        <v>1616</v>
      </c>
      <c r="D63" s="3" t="s">
        <v>12</v>
      </c>
      <c r="E63" s="3" t="s">
        <v>19</v>
      </c>
      <c r="F63" s="3" t="s">
        <v>20</v>
      </c>
      <c r="G63" s="3" t="s">
        <v>14</v>
      </c>
      <c r="H63" s="3" t="s">
        <v>1738</v>
      </c>
    </row>
    <row r="64" spans="1:8" ht="57.75" thickBot="1">
      <c r="A64" s="4" t="s">
        <v>1739</v>
      </c>
      <c r="B64" s="4" t="s">
        <v>45</v>
      </c>
      <c r="C64" s="4" t="s">
        <v>1740</v>
      </c>
      <c r="D64" s="4" t="s">
        <v>12</v>
      </c>
      <c r="E64" s="4" t="s">
        <v>19</v>
      </c>
      <c r="F64" s="4" t="s">
        <v>20</v>
      </c>
      <c r="G64" s="4" t="s">
        <v>14</v>
      </c>
      <c r="H64" s="5" t="s">
        <v>1741</v>
      </c>
    </row>
    <row r="65" spans="1:8" ht="57.75" thickBot="1">
      <c r="A65" s="3" t="s">
        <v>1742</v>
      </c>
      <c r="B65" s="3" t="s">
        <v>40</v>
      </c>
      <c r="C65" s="3" t="s">
        <v>1677</v>
      </c>
      <c r="D65" s="3" t="s">
        <v>12</v>
      </c>
      <c r="E65" s="3" t="s">
        <v>70</v>
      </c>
      <c r="F65" s="3" t="s">
        <v>71</v>
      </c>
      <c r="G65" s="3" t="s">
        <v>14</v>
      </c>
      <c r="H65" s="3" t="s">
        <v>1743</v>
      </c>
    </row>
    <row r="66" spans="1:8" ht="57.75" thickBot="1">
      <c r="A66" s="4" t="s">
        <v>1744</v>
      </c>
      <c r="B66" s="4" t="s">
        <v>45</v>
      </c>
      <c r="C66" s="4" t="s">
        <v>1694</v>
      </c>
      <c r="D66" s="4" t="s">
        <v>12</v>
      </c>
      <c r="E66" s="4" t="s">
        <v>164</v>
      </c>
      <c r="F66" s="4" t="s">
        <v>71</v>
      </c>
      <c r="G66" s="4" t="s">
        <v>14</v>
      </c>
      <c r="H66" s="5" t="s">
        <v>1745</v>
      </c>
    </row>
  </sheetData>
  <autoFilter ref="A1:H66" xr:uid="{57E766A4-01E1-48CD-B7BF-D09FD6C8E84A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3A03-15ED-4B0C-85B0-B48A564ED9F8}">
  <dimension ref="A1:H487"/>
  <sheetViews>
    <sheetView topLeftCell="A480" workbookViewId="0">
      <selection activeCell="B488" sqref="B488"/>
    </sheetView>
  </sheetViews>
  <sheetFormatPr defaultRowHeight="15"/>
  <cols>
    <col min="1" max="1" width="22" customWidth="1"/>
    <col min="2" max="2" width="8.140625" bestFit="1" customWidth="1"/>
    <col min="3" max="3" width="16.7109375" customWidth="1"/>
    <col min="4" max="4" width="7.28515625" bestFit="1" customWidth="1"/>
    <col min="5" max="5" width="13.28515625" customWidth="1"/>
    <col min="6" max="6" width="13.42578125" customWidth="1"/>
    <col min="7" max="7" width="12.28515625" customWidth="1"/>
    <col min="8" max="8" width="31.5703125" customWidth="1"/>
  </cols>
  <sheetData>
    <row r="1" spans="1:8" ht="33" customHeight="1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29.25" thickBo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13</v>
      </c>
      <c r="G3" s="3" t="s">
        <v>14</v>
      </c>
      <c r="H3" s="3" t="s">
        <v>15</v>
      </c>
    </row>
    <row r="4" spans="1:8" ht="43.5" thickBot="1">
      <c r="A4" s="4" t="s">
        <v>16</v>
      </c>
      <c r="B4" s="4" t="s">
        <v>17</v>
      </c>
      <c r="C4" s="4" t="s">
        <v>18</v>
      </c>
      <c r="D4" s="4" t="s">
        <v>12</v>
      </c>
      <c r="E4" s="4" t="s">
        <v>19</v>
      </c>
      <c r="F4" s="4" t="s">
        <v>20</v>
      </c>
      <c r="G4" s="4" t="s">
        <v>14</v>
      </c>
      <c r="H4" s="5" t="s">
        <v>21</v>
      </c>
    </row>
    <row r="5" spans="1:8" ht="29.25" thickBot="1">
      <c r="A5" s="3" t="s">
        <v>22</v>
      </c>
      <c r="B5" s="3" t="s">
        <v>23</v>
      </c>
      <c r="C5" s="3" t="s">
        <v>24</v>
      </c>
      <c r="D5" s="3" t="s">
        <v>12</v>
      </c>
      <c r="E5" s="3" t="s">
        <v>25</v>
      </c>
      <c r="F5" s="3" t="s">
        <v>26</v>
      </c>
      <c r="G5" s="3" t="s">
        <v>14</v>
      </c>
      <c r="H5" s="3" t="s">
        <v>27</v>
      </c>
    </row>
    <row r="6" spans="1:8" ht="29.25" thickBot="1">
      <c r="A6" s="4" t="s">
        <v>28</v>
      </c>
      <c r="B6" s="4" t="s">
        <v>29</v>
      </c>
      <c r="C6" s="4" t="s">
        <v>30</v>
      </c>
      <c r="D6" s="4" t="s">
        <v>12</v>
      </c>
      <c r="E6" s="4" t="s">
        <v>19</v>
      </c>
      <c r="F6" s="4" t="s">
        <v>20</v>
      </c>
      <c r="G6" s="4" t="s">
        <v>14</v>
      </c>
      <c r="H6" s="5" t="s">
        <v>31</v>
      </c>
    </row>
    <row r="7" spans="1:8" ht="43.5" thickBot="1">
      <c r="A7" s="3" t="s">
        <v>32</v>
      </c>
      <c r="B7" s="3" t="s">
        <v>33</v>
      </c>
      <c r="C7" s="3" t="s">
        <v>34</v>
      </c>
      <c r="D7" s="3" t="s">
        <v>12</v>
      </c>
      <c r="E7" s="3" t="s">
        <v>35</v>
      </c>
      <c r="F7" s="3" t="s">
        <v>36</v>
      </c>
      <c r="G7" s="3" t="s">
        <v>37</v>
      </c>
      <c r="H7" s="3" t="s">
        <v>38</v>
      </c>
    </row>
    <row r="8" spans="1:8" ht="43.5" thickBot="1">
      <c r="A8" s="4" t="s">
        <v>39</v>
      </c>
      <c r="B8" s="4" t="s">
        <v>40</v>
      </c>
      <c r="C8" s="4" t="s">
        <v>34</v>
      </c>
      <c r="D8" s="4" t="s">
        <v>12</v>
      </c>
      <c r="E8" s="4" t="s">
        <v>41</v>
      </c>
      <c r="F8" s="4" t="s">
        <v>42</v>
      </c>
      <c r="G8" s="4" t="s">
        <v>14</v>
      </c>
      <c r="H8" s="5" t="s">
        <v>43</v>
      </c>
    </row>
    <row r="9" spans="1:8" ht="29.25" thickBot="1">
      <c r="A9" s="3" t="s">
        <v>44</v>
      </c>
      <c r="B9" s="3" t="s">
        <v>45</v>
      </c>
      <c r="C9" s="3" t="s">
        <v>46</v>
      </c>
      <c r="D9" s="3" t="s">
        <v>12</v>
      </c>
      <c r="E9" s="3" t="s">
        <v>47</v>
      </c>
      <c r="F9" s="3" t="s">
        <v>47</v>
      </c>
      <c r="G9" s="3" t="s">
        <v>37</v>
      </c>
      <c r="H9" s="3" t="s">
        <v>48</v>
      </c>
    </row>
    <row r="10" spans="1:8" ht="29.25" thickBot="1">
      <c r="A10" s="4" t="s">
        <v>49</v>
      </c>
      <c r="B10" s="4" t="s">
        <v>10</v>
      </c>
      <c r="C10" s="4" t="s">
        <v>11</v>
      </c>
      <c r="D10" s="4" t="s">
        <v>12</v>
      </c>
      <c r="E10" s="4" t="s">
        <v>50</v>
      </c>
      <c r="F10" s="4" t="s">
        <v>51</v>
      </c>
      <c r="G10" s="4" t="s">
        <v>14</v>
      </c>
      <c r="H10" s="5" t="s">
        <v>52</v>
      </c>
    </row>
    <row r="11" spans="1:8" ht="29.25" thickBot="1">
      <c r="A11" s="3" t="s">
        <v>53</v>
      </c>
      <c r="B11" s="3" t="s">
        <v>45</v>
      </c>
      <c r="C11" s="3" t="s">
        <v>54</v>
      </c>
      <c r="D11" s="3" t="s">
        <v>12</v>
      </c>
      <c r="E11" s="3" t="s">
        <v>35</v>
      </c>
      <c r="F11" s="3" t="s">
        <v>36</v>
      </c>
      <c r="G11" s="3" t="s">
        <v>37</v>
      </c>
      <c r="H11" s="3" t="s">
        <v>55</v>
      </c>
    </row>
    <row r="12" spans="1:8" ht="29.25" thickBot="1">
      <c r="A12" s="4" t="s">
        <v>56</v>
      </c>
      <c r="B12" s="4" t="s">
        <v>40</v>
      </c>
      <c r="C12" s="4" t="s">
        <v>57</v>
      </c>
      <c r="D12" s="4" t="s">
        <v>12</v>
      </c>
      <c r="E12" s="4" t="s">
        <v>58</v>
      </c>
      <c r="F12" s="4" t="s">
        <v>59</v>
      </c>
      <c r="G12" s="4" t="s">
        <v>14</v>
      </c>
      <c r="H12" s="5" t="s">
        <v>60</v>
      </c>
    </row>
    <row r="13" spans="1:8" ht="57.75" thickBot="1">
      <c r="A13" s="3" t="s">
        <v>61</v>
      </c>
      <c r="B13" s="3" t="s">
        <v>62</v>
      </c>
      <c r="C13" s="3" t="s">
        <v>63</v>
      </c>
      <c r="D13" s="3" t="s">
        <v>12</v>
      </c>
      <c r="E13" s="3" t="s">
        <v>64</v>
      </c>
      <c r="F13" s="3" t="s">
        <v>65</v>
      </c>
      <c r="G13" s="3" t="s">
        <v>66</v>
      </c>
      <c r="H13" s="3" t="s">
        <v>67</v>
      </c>
    </row>
    <row r="14" spans="1:8" ht="43.5" thickBot="1">
      <c r="A14" s="4" t="s">
        <v>68</v>
      </c>
      <c r="B14" s="4" t="s">
        <v>23</v>
      </c>
      <c r="C14" s="4" t="s">
        <v>69</v>
      </c>
      <c r="D14" s="4" t="s">
        <v>12</v>
      </c>
      <c r="E14" s="4" t="s">
        <v>70</v>
      </c>
      <c r="F14" s="4" t="s">
        <v>71</v>
      </c>
      <c r="G14" s="4" t="s">
        <v>14</v>
      </c>
      <c r="H14" s="5" t="s">
        <v>72</v>
      </c>
    </row>
    <row r="15" spans="1:8" ht="43.5" thickBot="1">
      <c r="A15" s="3" t="s">
        <v>73</v>
      </c>
      <c r="B15" s="3" t="s">
        <v>10</v>
      </c>
      <c r="C15" s="3" t="s">
        <v>74</v>
      </c>
      <c r="D15" s="3" t="s">
        <v>12</v>
      </c>
      <c r="E15" s="3" t="s">
        <v>75</v>
      </c>
      <c r="F15" s="3" t="s">
        <v>71</v>
      </c>
      <c r="G15" s="3" t="s">
        <v>14</v>
      </c>
      <c r="H15" s="3" t="s">
        <v>76</v>
      </c>
    </row>
    <row r="16" spans="1:8" ht="29.25" thickBot="1">
      <c r="A16" s="4" t="s">
        <v>77</v>
      </c>
      <c r="B16" s="4" t="s">
        <v>40</v>
      </c>
      <c r="C16" s="4" t="s">
        <v>78</v>
      </c>
      <c r="D16" s="4" t="s">
        <v>12</v>
      </c>
      <c r="E16" s="4" t="s">
        <v>19</v>
      </c>
      <c r="F16" s="4" t="s">
        <v>20</v>
      </c>
      <c r="G16" s="4" t="s">
        <v>14</v>
      </c>
      <c r="H16" s="5" t="s">
        <v>79</v>
      </c>
    </row>
    <row r="17" spans="1:8" ht="43.5" thickBot="1">
      <c r="A17" s="3" t="s">
        <v>80</v>
      </c>
      <c r="B17" s="3" t="s">
        <v>81</v>
      </c>
      <c r="C17" s="3" t="s">
        <v>82</v>
      </c>
      <c r="D17" s="3" t="s">
        <v>12</v>
      </c>
      <c r="E17" s="3" t="s">
        <v>51</v>
      </c>
      <c r="F17" s="3" t="s">
        <v>83</v>
      </c>
      <c r="G17" s="3" t="s">
        <v>14</v>
      </c>
      <c r="H17" s="3" t="s">
        <v>84</v>
      </c>
    </row>
    <row r="18" spans="1:8" ht="29.25" thickBot="1">
      <c r="A18" s="4" t="s">
        <v>85</v>
      </c>
      <c r="B18" s="4" t="s">
        <v>29</v>
      </c>
      <c r="C18" s="4" t="s">
        <v>30</v>
      </c>
      <c r="D18" s="4" t="s">
        <v>12</v>
      </c>
      <c r="E18" s="4" t="s">
        <v>25</v>
      </c>
      <c r="F18" s="4" t="s">
        <v>26</v>
      </c>
      <c r="G18" s="4" t="s">
        <v>14</v>
      </c>
      <c r="H18" s="5" t="s">
        <v>86</v>
      </c>
    </row>
    <row r="19" spans="1:8" ht="57.75" thickBot="1">
      <c r="A19" s="3" t="s">
        <v>87</v>
      </c>
      <c r="B19" s="3" t="s">
        <v>40</v>
      </c>
      <c r="C19" s="3" t="s">
        <v>57</v>
      </c>
      <c r="D19" s="3" t="s">
        <v>12</v>
      </c>
      <c r="E19" s="3" t="s">
        <v>64</v>
      </c>
      <c r="F19" s="3" t="s">
        <v>65</v>
      </c>
      <c r="G19" s="3" t="s">
        <v>66</v>
      </c>
      <c r="H19" s="3" t="s">
        <v>88</v>
      </c>
    </row>
    <row r="20" spans="1:8" ht="29.25" thickBot="1">
      <c r="A20" s="4" t="s">
        <v>89</v>
      </c>
      <c r="B20" s="4" t="s">
        <v>40</v>
      </c>
      <c r="C20" s="4" t="s">
        <v>57</v>
      </c>
      <c r="D20" s="4" t="s">
        <v>12</v>
      </c>
      <c r="E20" s="4" t="s">
        <v>13</v>
      </c>
      <c r="F20" s="4" t="s">
        <v>13</v>
      </c>
      <c r="G20" s="4" t="s">
        <v>14</v>
      </c>
      <c r="H20" s="5" t="s">
        <v>90</v>
      </c>
    </row>
    <row r="21" spans="1:8" ht="15.75" thickBot="1">
      <c r="A21" s="3" t="s">
        <v>91</v>
      </c>
      <c r="B21" s="3" t="s">
        <v>92</v>
      </c>
      <c r="C21" s="3" t="s">
        <v>93</v>
      </c>
      <c r="D21" s="3" t="s">
        <v>12</v>
      </c>
      <c r="E21" s="3" t="s">
        <v>13</v>
      </c>
      <c r="F21" s="3" t="s">
        <v>13</v>
      </c>
      <c r="G21" s="3" t="s">
        <v>14</v>
      </c>
      <c r="H21" s="3" t="s">
        <v>94</v>
      </c>
    </row>
    <row r="22" spans="1:8" ht="57.75" thickBot="1">
      <c r="A22" s="4" t="s">
        <v>95</v>
      </c>
      <c r="B22" s="4" t="s">
        <v>40</v>
      </c>
      <c r="C22" s="4" t="s">
        <v>96</v>
      </c>
      <c r="D22" s="4" t="s">
        <v>12</v>
      </c>
      <c r="E22" s="4" t="s">
        <v>64</v>
      </c>
      <c r="F22" s="4" t="s">
        <v>65</v>
      </c>
      <c r="G22" s="4" t="s">
        <v>66</v>
      </c>
      <c r="H22" s="5" t="s">
        <v>97</v>
      </c>
    </row>
    <row r="23" spans="1:8" ht="43.5" thickBot="1">
      <c r="A23" s="3" t="s">
        <v>98</v>
      </c>
      <c r="B23" s="3" t="s">
        <v>62</v>
      </c>
      <c r="C23" s="3" t="s">
        <v>69</v>
      </c>
      <c r="D23" s="3" t="s">
        <v>12</v>
      </c>
      <c r="E23" s="3" t="s">
        <v>99</v>
      </c>
      <c r="F23" s="3" t="s">
        <v>100</v>
      </c>
      <c r="G23" s="3" t="s">
        <v>14</v>
      </c>
      <c r="H23" s="3" t="s">
        <v>101</v>
      </c>
    </row>
    <row r="24" spans="1:8" ht="29.25" thickBot="1">
      <c r="A24" s="4" t="s">
        <v>102</v>
      </c>
      <c r="B24" s="4" t="s">
        <v>103</v>
      </c>
      <c r="C24" s="4" t="s">
        <v>104</v>
      </c>
      <c r="D24" s="4" t="s">
        <v>12</v>
      </c>
      <c r="E24" s="4" t="s">
        <v>70</v>
      </c>
      <c r="F24" s="4" t="s">
        <v>71</v>
      </c>
      <c r="G24" s="4" t="s">
        <v>14</v>
      </c>
      <c r="H24" s="5" t="s">
        <v>105</v>
      </c>
    </row>
    <row r="25" spans="1:8" ht="57.75" thickBot="1">
      <c r="A25" s="3" t="s">
        <v>106</v>
      </c>
      <c r="B25" s="3" t="s">
        <v>103</v>
      </c>
      <c r="C25" s="3" t="s">
        <v>24</v>
      </c>
      <c r="D25" s="3" t="s">
        <v>12</v>
      </c>
      <c r="E25" s="3" t="s">
        <v>107</v>
      </c>
      <c r="F25" s="3" t="s">
        <v>108</v>
      </c>
      <c r="G25" s="3" t="s">
        <v>66</v>
      </c>
      <c r="H25" s="3" t="s">
        <v>109</v>
      </c>
    </row>
    <row r="26" spans="1:8" ht="43.5" thickBot="1">
      <c r="A26" s="4" t="s">
        <v>110</v>
      </c>
      <c r="B26" s="4" t="s">
        <v>10</v>
      </c>
      <c r="C26" s="4" t="s">
        <v>111</v>
      </c>
      <c r="D26" s="4" t="s">
        <v>12</v>
      </c>
      <c r="E26" s="4" t="s">
        <v>112</v>
      </c>
      <c r="F26" s="4" t="s">
        <v>113</v>
      </c>
      <c r="G26" s="4" t="s">
        <v>14</v>
      </c>
      <c r="H26" s="5" t="s">
        <v>114</v>
      </c>
    </row>
    <row r="27" spans="1:8" ht="29.25" thickBot="1">
      <c r="A27" s="3" t="s">
        <v>115</v>
      </c>
      <c r="B27" s="3" t="s">
        <v>10</v>
      </c>
      <c r="C27" s="3" t="s">
        <v>11</v>
      </c>
      <c r="D27" s="3" t="s">
        <v>12</v>
      </c>
      <c r="E27" s="3" t="s">
        <v>19</v>
      </c>
      <c r="F27" s="3" t="s">
        <v>20</v>
      </c>
      <c r="G27" s="3" t="s">
        <v>14</v>
      </c>
      <c r="H27" s="3" t="s">
        <v>116</v>
      </c>
    </row>
    <row r="28" spans="1:8" ht="57.75" thickBot="1">
      <c r="A28" s="4" t="s">
        <v>117</v>
      </c>
      <c r="B28" s="4" t="s">
        <v>103</v>
      </c>
      <c r="C28" s="4" t="s">
        <v>118</v>
      </c>
      <c r="D28" s="4" t="s">
        <v>12</v>
      </c>
      <c r="E28" s="4" t="s">
        <v>19</v>
      </c>
      <c r="F28" s="4" t="s">
        <v>20</v>
      </c>
      <c r="G28" s="4" t="s">
        <v>14</v>
      </c>
      <c r="H28" s="5" t="s">
        <v>119</v>
      </c>
    </row>
    <row r="29" spans="1:8" ht="43.5" thickBot="1">
      <c r="A29" s="3" t="s">
        <v>120</v>
      </c>
      <c r="B29" s="3" t="s">
        <v>121</v>
      </c>
      <c r="C29" s="3" t="s">
        <v>34</v>
      </c>
      <c r="D29" s="3" t="s">
        <v>12</v>
      </c>
      <c r="E29" s="3" t="s">
        <v>122</v>
      </c>
      <c r="F29" s="3" t="s">
        <v>123</v>
      </c>
      <c r="G29" s="3" t="s">
        <v>37</v>
      </c>
      <c r="H29" s="3" t="s">
        <v>124</v>
      </c>
    </row>
    <row r="30" spans="1:8" ht="57.75" thickBot="1">
      <c r="A30" s="4" t="s">
        <v>125</v>
      </c>
      <c r="B30" s="4" t="s">
        <v>103</v>
      </c>
      <c r="C30" s="4" t="s">
        <v>118</v>
      </c>
      <c r="D30" s="4" t="s">
        <v>12</v>
      </c>
      <c r="E30" s="4" t="s">
        <v>50</v>
      </c>
      <c r="F30" s="4" t="s">
        <v>51</v>
      </c>
      <c r="G30" s="4" t="s">
        <v>14</v>
      </c>
      <c r="H30" s="5" t="s">
        <v>126</v>
      </c>
    </row>
    <row r="31" spans="1:8" ht="57.75" thickBot="1">
      <c r="A31" s="3" t="s">
        <v>127</v>
      </c>
      <c r="B31" s="3" t="s">
        <v>103</v>
      </c>
      <c r="C31" s="3" t="s">
        <v>118</v>
      </c>
      <c r="D31" s="3" t="s">
        <v>12</v>
      </c>
      <c r="E31" s="3" t="s">
        <v>70</v>
      </c>
      <c r="F31" s="3" t="s">
        <v>71</v>
      </c>
      <c r="G31" s="3" t="s">
        <v>14</v>
      </c>
      <c r="H31" s="3" t="s">
        <v>128</v>
      </c>
    </row>
    <row r="32" spans="1:8" ht="57.75" thickBot="1">
      <c r="A32" s="4" t="s">
        <v>129</v>
      </c>
      <c r="B32" s="4" t="s">
        <v>40</v>
      </c>
      <c r="C32" s="4" t="s">
        <v>130</v>
      </c>
      <c r="D32" s="4" t="s">
        <v>12</v>
      </c>
      <c r="E32" s="4" t="s">
        <v>19</v>
      </c>
      <c r="F32" s="4" t="s">
        <v>20</v>
      </c>
      <c r="G32" s="4" t="s">
        <v>14</v>
      </c>
      <c r="H32" s="5" t="s">
        <v>131</v>
      </c>
    </row>
    <row r="33" spans="1:8" ht="43.5" thickBot="1">
      <c r="A33" s="3" t="s">
        <v>132</v>
      </c>
      <c r="B33" s="3" t="s">
        <v>23</v>
      </c>
      <c r="C33" s="3" t="s">
        <v>133</v>
      </c>
      <c r="D33" s="3" t="s">
        <v>12</v>
      </c>
      <c r="E33" s="3" t="s">
        <v>19</v>
      </c>
      <c r="F33" s="3" t="s">
        <v>20</v>
      </c>
      <c r="G33" s="3" t="s">
        <v>14</v>
      </c>
      <c r="H33" s="3" t="s">
        <v>134</v>
      </c>
    </row>
    <row r="34" spans="1:8" ht="43.5" thickBot="1">
      <c r="A34" s="4" t="s">
        <v>135</v>
      </c>
      <c r="B34" s="4" t="s">
        <v>33</v>
      </c>
      <c r="C34" s="4" t="s">
        <v>136</v>
      </c>
      <c r="D34" s="4" t="s">
        <v>12</v>
      </c>
      <c r="E34" s="4" t="s">
        <v>70</v>
      </c>
      <c r="F34" s="4" t="s">
        <v>71</v>
      </c>
      <c r="G34" s="4" t="s">
        <v>14</v>
      </c>
      <c r="H34" s="5" t="s">
        <v>137</v>
      </c>
    </row>
    <row r="35" spans="1:8" ht="57.75" thickBot="1">
      <c r="A35" s="3" t="s">
        <v>138</v>
      </c>
      <c r="B35" s="3" t="s">
        <v>62</v>
      </c>
      <c r="C35" s="3" t="s">
        <v>63</v>
      </c>
      <c r="D35" s="3" t="s">
        <v>12</v>
      </c>
      <c r="E35" s="3" t="s">
        <v>139</v>
      </c>
      <c r="F35" s="3" t="s">
        <v>140</v>
      </c>
      <c r="G35" s="3" t="s">
        <v>14</v>
      </c>
      <c r="H35" s="3" t="s">
        <v>141</v>
      </c>
    </row>
    <row r="36" spans="1:8" ht="29.25" thickBot="1">
      <c r="A36" s="4" t="s">
        <v>142</v>
      </c>
      <c r="B36" s="4" t="s">
        <v>103</v>
      </c>
      <c r="C36" s="4" t="s">
        <v>143</v>
      </c>
      <c r="D36" s="4" t="s">
        <v>12</v>
      </c>
      <c r="E36" s="4" t="s">
        <v>19</v>
      </c>
      <c r="F36" s="4" t="s">
        <v>20</v>
      </c>
      <c r="G36" s="4" t="s">
        <v>14</v>
      </c>
      <c r="H36" s="5" t="s">
        <v>144</v>
      </c>
    </row>
    <row r="37" spans="1:8" ht="43.5" thickBot="1">
      <c r="A37" s="3" t="s">
        <v>145</v>
      </c>
      <c r="B37" s="3" t="s">
        <v>33</v>
      </c>
      <c r="C37" s="3" t="s">
        <v>34</v>
      </c>
      <c r="D37" s="3" t="s">
        <v>12</v>
      </c>
      <c r="E37" s="3" t="s">
        <v>70</v>
      </c>
      <c r="F37" s="3" t="s">
        <v>71</v>
      </c>
      <c r="G37" s="3" t="s">
        <v>14</v>
      </c>
      <c r="H37" s="3" t="s">
        <v>146</v>
      </c>
    </row>
    <row r="38" spans="1:8" ht="43.5" thickBot="1">
      <c r="A38" s="4" t="s">
        <v>147</v>
      </c>
      <c r="B38" s="4" t="s">
        <v>148</v>
      </c>
      <c r="C38" s="4" t="s">
        <v>149</v>
      </c>
      <c r="D38" s="4" t="s">
        <v>12</v>
      </c>
      <c r="E38" s="4" t="s">
        <v>19</v>
      </c>
      <c r="F38" s="4" t="s">
        <v>20</v>
      </c>
      <c r="G38" s="4" t="s">
        <v>14</v>
      </c>
      <c r="H38" s="5" t="s">
        <v>150</v>
      </c>
    </row>
    <row r="39" spans="1:8" ht="29.25" thickBot="1">
      <c r="A39" s="3" t="s">
        <v>151</v>
      </c>
      <c r="B39" s="3" t="s">
        <v>10</v>
      </c>
      <c r="C39" s="3" t="s">
        <v>152</v>
      </c>
      <c r="D39" s="3" t="s">
        <v>12</v>
      </c>
      <c r="E39" s="3" t="s">
        <v>13</v>
      </c>
      <c r="F39" s="3" t="s">
        <v>13</v>
      </c>
      <c r="G39" s="3" t="s">
        <v>14</v>
      </c>
      <c r="H39" s="3" t="s">
        <v>153</v>
      </c>
    </row>
    <row r="40" spans="1:8" ht="43.5" thickBot="1">
      <c r="A40" s="4" t="s">
        <v>154</v>
      </c>
      <c r="B40" s="4" t="s">
        <v>23</v>
      </c>
      <c r="C40" s="4" t="s">
        <v>34</v>
      </c>
      <c r="D40" s="4" t="s">
        <v>12</v>
      </c>
      <c r="E40" s="4" t="s">
        <v>25</v>
      </c>
      <c r="F40" s="4" t="s">
        <v>26</v>
      </c>
      <c r="G40" s="4" t="s">
        <v>14</v>
      </c>
      <c r="H40" s="5" t="s">
        <v>155</v>
      </c>
    </row>
    <row r="41" spans="1:8" ht="29.25" thickBot="1">
      <c r="A41" s="3" t="s">
        <v>156</v>
      </c>
      <c r="B41" s="3" t="s">
        <v>33</v>
      </c>
      <c r="C41" s="3" t="s">
        <v>24</v>
      </c>
      <c r="D41" s="3" t="s">
        <v>12</v>
      </c>
      <c r="E41" s="3" t="s">
        <v>122</v>
      </c>
      <c r="F41" s="3" t="s">
        <v>123</v>
      </c>
      <c r="G41" s="3" t="s">
        <v>37</v>
      </c>
      <c r="H41" s="3" t="s">
        <v>157</v>
      </c>
    </row>
    <row r="42" spans="1:8" ht="29.25" thickBot="1">
      <c r="A42" s="4" t="s">
        <v>158</v>
      </c>
      <c r="B42" s="4" t="s">
        <v>159</v>
      </c>
      <c r="C42" s="4" t="s">
        <v>160</v>
      </c>
      <c r="D42" s="4" t="s">
        <v>12</v>
      </c>
      <c r="E42" s="4" t="s">
        <v>25</v>
      </c>
      <c r="F42" s="4" t="s">
        <v>26</v>
      </c>
      <c r="G42" s="4" t="s">
        <v>14</v>
      </c>
      <c r="H42" s="5" t="s">
        <v>161</v>
      </c>
    </row>
    <row r="43" spans="1:8" ht="57.75" thickBot="1">
      <c r="A43" s="3" t="s">
        <v>162</v>
      </c>
      <c r="B43" s="3" t="s">
        <v>45</v>
      </c>
      <c r="C43" s="3" t="s">
        <v>163</v>
      </c>
      <c r="D43" s="3" t="s">
        <v>12</v>
      </c>
      <c r="E43" s="3" t="s">
        <v>164</v>
      </c>
      <c r="F43" s="3" t="s">
        <v>71</v>
      </c>
      <c r="G43" s="3" t="s">
        <v>14</v>
      </c>
      <c r="H43" s="3" t="s">
        <v>165</v>
      </c>
    </row>
    <row r="44" spans="1:8" ht="29.25" thickBot="1">
      <c r="A44" s="4" t="s">
        <v>166</v>
      </c>
      <c r="B44" s="4" t="s">
        <v>29</v>
      </c>
      <c r="C44" s="4" t="s">
        <v>167</v>
      </c>
      <c r="D44" s="4" t="s">
        <v>12</v>
      </c>
      <c r="E44" s="4" t="s">
        <v>70</v>
      </c>
      <c r="F44" s="4" t="s">
        <v>71</v>
      </c>
      <c r="G44" s="4" t="s">
        <v>14</v>
      </c>
      <c r="H44" s="5" t="s">
        <v>168</v>
      </c>
    </row>
    <row r="45" spans="1:8" ht="57.75" thickBot="1">
      <c r="A45" s="3" t="s">
        <v>169</v>
      </c>
      <c r="B45" s="3" t="s">
        <v>23</v>
      </c>
      <c r="C45" s="3" t="s">
        <v>24</v>
      </c>
      <c r="D45" s="3" t="s">
        <v>12</v>
      </c>
      <c r="E45" s="3" t="s">
        <v>170</v>
      </c>
      <c r="F45" s="3" t="s">
        <v>171</v>
      </c>
      <c r="G45" s="3" t="s">
        <v>66</v>
      </c>
      <c r="H45" s="3" t="s">
        <v>172</v>
      </c>
    </row>
    <row r="46" spans="1:8" ht="29.25" thickBot="1">
      <c r="A46" s="4" t="s">
        <v>173</v>
      </c>
      <c r="B46" s="4" t="s">
        <v>23</v>
      </c>
      <c r="C46" s="4" t="s">
        <v>174</v>
      </c>
      <c r="D46" s="4" t="s">
        <v>12</v>
      </c>
      <c r="E46" s="4" t="s">
        <v>19</v>
      </c>
      <c r="F46" s="4" t="s">
        <v>20</v>
      </c>
      <c r="G46" s="4" t="s">
        <v>14</v>
      </c>
      <c r="H46" s="5" t="s">
        <v>175</v>
      </c>
    </row>
    <row r="47" spans="1:8" ht="57.75" thickBot="1">
      <c r="A47" s="3" t="s">
        <v>176</v>
      </c>
      <c r="B47" s="3" t="s">
        <v>23</v>
      </c>
      <c r="C47" s="3" t="s">
        <v>133</v>
      </c>
      <c r="D47" s="3" t="s">
        <v>12</v>
      </c>
      <c r="E47" s="3" t="s">
        <v>177</v>
      </c>
      <c r="F47" s="3" t="s">
        <v>178</v>
      </c>
      <c r="G47" s="3" t="s">
        <v>14</v>
      </c>
      <c r="H47" s="3" t="s">
        <v>179</v>
      </c>
    </row>
    <row r="48" spans="1:8" ht="57.75" thickBot="1">
      <c r="A48" s="4" t="s">
        <v>180</v>
      </c>
      <c r="B48" s="4" t="s">
        <v>45</v>
      </c>
      <c r="C48" s="4" t="s">
        <v>163</v>
      </c>
      <c r="D48" s="4" t="s">
        <v>12</v>
      </c>
      <c r="E48" s="4" t="s">
        <v>181</v>
      </c>
      <c r="F48" s="4" t="s">
        <v>26</v>
      </c>
      <c r="G48" s="4" t="s">
        <v>14</v>
      </c>
      <c r="H48" s="5" t="s">
        <v>182</v>
      </c>
    </row>
    <row r="49" spans="1:8" ht="29.25" thickBot="1">
      <c r="A49" s="3" t="s">
        <v>183</v>
      </c>
      <c r="B49" s="3" t="s">
        <v>81</v>
      </c>
      <c r="C49" s="3" t="s">
        <v>184</v>
      </c>
      <c r="D49" s="3" t="s">
        <v>12</v>
      </c>
      <c r="E49" s="3" t="s">
        <v>19</v>
      </c>
      <c r="F49" s="3" t="s">
        <v>20</v>
      </c>
      <c r="G49" s="3" t="s">
        <v>14</v>
      </c>
      <c r="H49" s="3" t="s">
        <v>185</v>
      </c>
    </row>
    <row r="50" spans="1:8" ht="57.75" thickBot="1">
      <c r="A50" s="4" t="s">
        <v>186</v>
      </c>
      <c r="B50" s="4" t="s">
        <v>159</v>
      </c>
      <c r="C50" s="4" t="s">
        <v>187</v>
      </c>
      <c r="D50" s="4" t="s">
        <v>12</v>
      </c>
      <c r="E50" s="4" t="s">
        <v>164</v>
      </c>
      <c r="F50" s="4" t="s">
        <v>71</v>
      </c>
      <c r="G50" s="4" t="s">
        <v>14</v>
      </c>
      <c r="H50" s="5" t="s">
        <v>188</v>
      </c>
    </row>
    <row r="51" spans="1:8" ht="43.5" thickBot="1">
      <c r="A51" s="3" t="s">
        <v>189</v>
      </c>
      <c r="B51" s="3" t="s">
        <v>81</v>
      </c>
      <c r="C51" s="3" t="s">
        <v>82</v>
      </c>
      <c r="D51" s="3" t="s">
        <v>12</v>
      </c>
      <c r="E51" s="3" t="s">
        <v>190</v>
      </c>
      <c r="F51" s="3" t="s">
        <v>191</v>
      </c>
      <c r="G51" s="3" t="s">
        <v>37</v>
      </c>
      <c r="H51" s="3" t="s">
        <v>192</v>
      </c>
    </row>
    <row r="52" spans="1:8" ht="57.75" thickBot="1">
      <c r="A52" s="4" t="s">
        <v>193</v>
      </c>
      <c r="B52" s="4" t="s">
        <v>159</v>
      </c>
      <c r="C52" s="4" t="s">
        <v>194</v>
      </c>
      <c r="D52" s="4" t="s">
        <v>12</v>
      </c>
      <c r="E52" s="4" t="s">
        <v>164</v>
      </c>
      <c r="F52" s="4" t="s">
        <v>71</v>
      </c>
      <c r="G52" s="4" t="s">
        <v>14</v>
      </c>
      <c r="H52" s="5" t="s">
        <v>195</v>
      </c>
    </row>
    <row r="53" spans="1:8" ht="57.75" thickBot="1">
      <c r="A53" s="3" t="s">
        <v>196</v>
      </c>
      <c r="B53" s="3" t="s">
        <v>10</v>
      </c>
      <c r="C53" s="3" t="s">
        <v>197</v>
      </c>
      <c r="D53" s="3" t="s">
        <v>12</v>
      </c>
      <c r="E53" s="3" t="s">
        <v>198</v>
      </c>
      <c r="F53" s="3" t="s">
        <v>178</v>
      </c>
      <c r="G53" s="3" t="s">
        <v>14</v>
      </c>
      <c r="H53" s="3" t="s">
        <v>199</v>
      </c>
    </row>
    <row r="54" spans="1:8" ht="29.25" thickBot="1">
      <c r="A54" s="4" t="s">
        <v>200</v>
      </c>
      <c r="B54" s="4" t="s">
        <v>33</v>
      </c>
      <c r="C54" s="4" t="s">
        <v>201</v>
      </c>
      <c r="D54" s="4" t="s">
        <v>12</v>
      </c>
      <c r="E54" s="4" t="s">
        <v>70</v>
      </c>
      <c r="F54" s="4" t="s">
        <v>71</v>
      </c>
      <c r="G54" s="4" t="s">
        <v>14</v>
      </c>
      <c r="H54" s="5" t="s">
        <v>202</v>
      </c>
    </row>
    <row r="55" spans="1:8" ht="29.25" thickBot="1">
      <c r="A55" s="3" t="s">
        <v>203</v>
      </c>
      <c r="B55" s="3" t="s">
        <v>29</v>
      </c>
      <c r="C55" s="3" t="s">
        <v>30</v>
      </c>
      <c r="D55" s="3" t="s">
        <v>12</v>
      </c>
      <c r="E55" s="3" t="s">
        <v>13</v>
      </c>
      <c r="F55" s="3" t="s">
        <v>13</v>
      </c>
      <c r="G55" s="3" t="s">
        <v>14</v>
      </c>
      <c r="H55" s="3" t="s">
        <v>204</v>
      </c>
    </row>
    <row r="56" spans="1:8" ht="43.5" thickBot="1">
      <c r="A56" s="4" t="s">
        <v>205</v>
      </c>
      <c r="B56" s="4" t="s">
        <v>40</v>
      </c>
      <c r="C56" s="4" t="s">
        <v>96</v>
      </c>
      <c r="D56" s="4" t="s">
        <v>12</v>
      </c>
      <c r="E56" s="4" t="s">
        <v>19</v>
      </c>
      <c r="F56" s="4" t="s">
        <v>20</v>
      </c>
      <c r="G56" s="4" t="s">
        <v>14</v>
      </c>
      <c r="H56" s="5" t="s">
        <v>206</v>
      </c>
    </row>
    <row r="57" spans="1:8" ht="43.5" thickBot="1">
      <c r="A57" s="3" t="s">
        <v>207</v>
      </c>
      <c r="B57" s="3" t="s">
        <v>40</v>
      </c>
      <c r="C57" s="3" t="s">
        <v>133</v>
      </c>
      <c r="D57" s="3" t="s">
        <v>12</v>
      </c>
      <c r="E57" s="3" t="s">
        <v>208</v>
      </c>
      <c r="F57" s="3" t="s">
        <v>209</v>
      </c>
      <c r="G57" s="3" t="s">
        <v>14</v>
      </c>
      <c r="H57" s="3" t="s">
        <v>210</v>
      </c>
    </row>
    <row r="58" spans="1:8" ht="43.5" thickBot="1">
      <c r="A58" s="4" t="s">
        <v>211</v>
      </c>
      <c r="B58" s="4" t="s">
        <v>17</v>
      </c>
      <c r="C58" s="4" t="s">
        <v>69</v>
      </c>
      <c r="D58" s="4" t="s">
        <v>12</v>
      </c>
      <c r="E58" s="4" t="s">
        <v>70</v>
      </c>
      <c r="F58" s="4" t="s">
        <v>71</v>
      </c>
      <c r="G58" s="4" t="s">
        <v>14</v>
      </c>
      <c r="H58" s="5" t="s">
        <v>212</v>
      </c>
    </row>
    <row r="59" spans="1:8" ht="43.5" thickBot="1">
      <c r="A59" s="3" t="s">
        <v>213</v>
      </c>
      <c r="B59" s="3" t="s">
        <v>92</v>
      </c>
      <c r="C59" s="3" t="s">
        <v>214</v>
      </c>
      <c r="D59" s="3" t="s">
        <v>12</v>
      </c>
      <c r="E59" s="3" t="s">
        <v>215</v>
      </c>
      <c r="F59" s="3" t="s">
        <v>216</v>
      </c>
      <c r="G59" s="3" t="s">
        <v>14</v>
      </c>
      <c r="H59" s="3" t="s">
        <v>217</v>
      </c>
    </row>
    <row r="60" spans="1:8" ht="29.25" thickBot="1">
      <c r="A60" s="4" t="s">
        <v>218</v>
      </c>
      <c r="B60" s="4" t="s">
        <v>92</v>
      </c>
      <c r="C60" s="4" t="s">
        <v>214</v>
      </c>
      <c r="D60" s="4" t="s">
        <v>12</v>
      </c>
      <c r="E60" s="4" t="s">
        <v>219</v>
      </c>
      <c r="F60" s="4" t="s">
        <v>220</v>
      </c>
      <c r="G60" s="4" t="s">
        <v>14</v>
      </c>
      <c r="H60" s="5" t="s">
        <v>221</v>
      </c>
    </row>
    <row r="61" spans="1:8" ht="57.75" thickBot="1">
      <c r="A61" s="3" t="s">
        <v>222</v>
      </c>
      <c r="B61" s="3" t="s">
        <v>159</v>
      </c>
      <c r="C61" s="3" t="s">
        <v>187</v>
      </c>
      <c r="D61" s="3" t="s">
        <v>12</v>
      </c>
      <c r="E61" s="3" t="s">
        <v>164</v>
      </c>
      <c r="F61" s="3" t="s">
        <v>71</v>
      </c>
      <c r="G61" s="3" t="s">
        <v>14</v>
      </c>
      <c r="H61" s="3" t="s">
        <v>223</v>
      </c>
    </row>
    <row r="62" spans="1:8" ht="43.5" thickBot="1">
      <c r="A62" s="4" t="s">
        <v>224</v>
      </c>
      <c r="B62" s="4" t="s">
        <v>40</v>
      </c>
      <c r="C62" s="4" t="s">
        <v>34</v>
      </c>
      <c r="D62" s="4" t="s">
        <v>12</v>
      </c>
      <c r="E62" s="4" t="s">
        <v>225</v>
      </c>
      <c r="F62" s="4" t="s">
        <v>226</v>
      </c>
      <c r="G62" s="4" t="s">
        <v>14</v>
      </c>
      <c r="H62" s="5" t="s">
        <v>227</v>
      </c>
    </row>
    <row r="63" spans="1:8" ht="29.25" thickBot="1">
      <c r="A63" s="3" t="s">
        <v>228</v>
      </c>
      <c r="B63" s="3" t="s">
        <v>40</v>
      </c>
      <c r="C63" s="3" t="s">
        <v>174</v>
      </c>
      <c r="D63" s="3" t="s">
        <v>12</v>
      </c>
      <c r="E63" s="3" t="s">
        <v>70</v>
      </c>
      <c r="F63" s="3" t="s">
        <v>71</v>
      </c>
      <c r="G63" s="3" t="s">
        <v>14</v>
      </c>
      <c r="H63" s="3" t="s">
        <v>229</v>
      </c>
    </row>
    <row r="64" spans="1:8" ht="72" thickBot="1">
      <c r="A64" s="4" t="s">
        <v>230</v>
      </c>
      <c r="B64" s="4" t="s">
        <v>92</v>
      </c>
      <c r="C64" s="4" t="s">
        <v>231</v>
      </c>
      <c r="D64" s="4" t="s">
        <v>12</v>
      </c>
      <c r="E64" s="4" t="s">
        <v>181</v>
      </c>
      <c r="F64" s="4" t="s">
        <v>26</v>
      </c>
      <c r="G64" s="4" t="s">
        <v>14</v>
      </c>
      <c r="H64" s="5" t="s">
        <v>232</v>
      </c>
    </row>
    <row r="65" spans="1:8" ht="43.5" thickBot="1">
      <c r="A65" s="3" t="s">
        <v>233</v>
      </c>
      <c r="B65" s="3" t="s">
        <v>10</v>
      </c>
      <c r="C65" s="3" t="s">
        <v>74</v>
      </c>
      <c r="D65" s="3" t="s">
        <v>12</v>
      </c>
      <c r="E65" s="3" t="s">
        <v>234</v>
      </c>
      <c r="F65" s="3" t="s">
        <v>140</v>
      </c>
      <c r="G65" s="3" t="s">
        <v>14</v>
      </c>
      <c r="H65" s="3" t="s">
        <v>235</v>
      </c>
    </row>
    <row r="66" spans="1:8" ht="57.75" thickBot="1">
      <c r="A66" s="4" t="s">
        <v>236</v>
      </c>
      <c r="B66" s="4" t="s">
        <v>45</v>
      </c>
      <c r="C66" s="4" t="s">
        <v>163</v>
      </c>
      <c r="D66" s="4" t="s">
        <v>12</v>
      </c>
      <c r="E66" s="4" t="s">
        <v>19</v>
      </c>
      <c r="F66" s="4" t="s">
        <v>20</v>
      </c>
      <c r="G66" s="4" t="s">
        <v>14</v>
      </c>
      <c r="H66" s="5" t="s">
        <v>237</v>
      </c>
    </row>
    <row r="67" spans="1:8" ht="29.25" thickBot="1">
      <c r="A67" s="3" t="s">
        <v>238</v>
      </c>
      <c r="B67" s="3" t="s">
        <v>33</v>
      </c>
      <c r="C67" s="3" t="s">
        <v>143</v>
      </c>
      <c r="D67" s="3" t="s">
        <v>12</v>
      </c>
      <c r="E67" s="3" t="s">
        <v>70</v>
      </c>
      <c r="F67" s="3" t="s">
        <v>71</v>
      </c>
      <c r="G67" s="3" t="s">
        <v>14</v>
      </c>
      <c r="H67" s="3" t="s">
        <v>239</v>
      </c>
    </row>
    <row r="68" spans="1:8" ht="29.25" thickBot="1">
      <c r="A68" s="4" t="s">
        <v>240</v>
      </c>
      <c r="B68" s="4" t="s">
        <v>81</v>
      </c>
      <c r="C68" s="4" t="s">
        <v>241</v>
      </c>
      <c r="D68" s="4" t="s">
        <v>12</v>
      </c>
      <c r="E68" s="4" t="s">
        <v>19</v>
      </c>
      <c r="F68" s="4" t="s">
        <v>20</v>
      </c>
      <c r="G68" s="4" t="s">
        <v>14</v>
      </c>
      <c r="H68" s="5" t="s">
        <v>242</v>
      </c>
    </row>
    <row r="69" spans="1:8" ht="43.5" thickBot="1">
      <c r="A69" s="3" t="s">
        <v>243</v>
      </c>
      <c r="B69" s="3" t="s">
        <v>81</v>
      </c>
      <c r="C69" s="3" t="s">
        <v>244</v>
      </c>
      <c r="D69" s="3" t="s">
        <v>12</v>
      </c>
      <c r="E69" s="3" t="s">
        <v>181</v>
      </c>
      <c r="F69" s="3" t="s">
        <v>26</v>
      </c>
      <c r="G69" s="3" t="s">
        <v>14</v>
      </c>
      <c r="H69" s="3" t="s">
        <v>245</v>
      </c>
    </row>
    <row r="70" spans="1:8" ht="43.5" thickBot="1">
      <c r="A70" s="4" t="s">
        <v>246</v>
      </c>
      <c r="B70" s="4" t="s">
        <v>23</v>
      </c>
      <c r="C70" s="4" t="s">
        <v>69</v>
      </c>
      <c r="D70" s="4" t="s">
        <v>12</v>
      </c>
      <c r="E70" s="4" t="s">
        <v>225</v>
      </c>
      <c r="F70" s="4" t="s">
        <v>226</v>
      </c>
      <c r="G70" s="4" t="s">
        <v>14</v>
      </c>
      <c r="H70" s="5" t="s">
        <v>247</v>
      </c>
    </row>
    <row r="71" spans="1:8" ht="29.25" thickBot="1">
      <c r="A71" s="3" t="s">
        <v>248</v>
      </c>
      <c r="B71" s="3" t="s">
        <v>10</v>
      </c>
      <c r="C71" s="3" t="s">
        <v>249</v>
      </c>
      <c r="D71" s="3" t="s">
        <v>12</v>
      </c>
      <c r="E71" s="3" t="s">
        <v>19</v>
      </c>
      <c r="F71" s="3" t="s">
        <v>20</v>
      </c>
      <c r="G71" s="3" t="s">
        <v>14</v>
      </c>
      <c r="H71" s="3" t="s">
        <v>250</v>
      </c>
    </row>
    <row r="72" spans="1:8" ht="29.25" thickBot="1">
      <c r="A72" s="4" t="s">
        <v>251</v>
      </c>
      <c r="B72" s="4" t="s">
        <v>81</v>
      </c>
      <c r="C72" s="4" t="s">
        <v>252</v>
      </c>
      <c r="D72" s="4" t="s">
        <v>12</v>
      </c>
      <c r="E72" s="4" t="s">
        <v>70</v>
      </c>
      <c r="F72" s="4" t="s">
        <v>71</v>
      </c>
      <c r="G72" s="4" t="s">
        <v>14</v>
      </c>
      <c r="H72" s="5" t="s">
        <v>253</v>
      </c>
    </row>
    <row r="73" spans="1:8" ht="43.5" thickBot="1">
      <c r="A73" s="3" t="s">
        <v>254</v>
      </c>
      <c r="B73" s="3" t="s">
        <v>10</v>
      </c>
      <c r="C73" s="3" t="s">
        <v>111</v>
      </c>
      <c r="D73" s="3" t="s">
        <v>12</v>
      </c>
      <c r="E73" s="3" t="s">
        <v>19</v>
      </c>
      <c r="F73" s="3" t="s">
        <v>20</v>
      </c>
      <c r="G73" s="3" t="s">
        <v>14</v>
      </c>
      <c r="H73" s="3" t="s">
        <v>255</v>
      </c>
    </row>
    <row r="74" spans="1:8" ht="29.25" thickBot="1">
      <c r="A74" s="4" t="s">
        <v>256</v>
      </c>
      <c r="B74" s="4" t="s">
        <v>40</v>
      </c>
      <c r="C74" s="4" t="s">
        <v>24</v>
      </c>
      <c r="D74" s="4" t="s">
        <v>12</v>
      </c>
      <c r="E74" s="4" t="s">
        <v>122</v>
      </c>
      <c r="F74" s="4" t="s">
        <v>123</v>
      </c>
      <c r="G74" s="4" t="s">
        <v>37</v>
      </c>
      <c r="H74" s="5" t="s">
        <v>257</v>
      </c>
    </row>
    <row r="75" spans="1:8" ht="43.5" thickBot="1">
      <c r="A75" s="3" t="s">
        <v>258</v>
      </c>
      <c r="B75" s="3" t="s">
        <v>10</v>
      </c>
      <c r="C75" s="3" t="s">
        <v>111</v>
      </c>
      <c r="D75" s="3" t="s">
        <v>12</v>
      </c>
      <c r="E75" s="3" t="s">
        <v>259</v>
      </c>
      <c r="F75" s="3" t="s">
        <v>260</v>
      </c>
      <c r="G75" s="3" t="s">
        <v>37</v>
      </c>
      <c r="H75" s="3" t="s">
        <v>261</v>
      </c>
    </row>
    <row r="76" spans="1:8" ht="29.25" thickBot="1">
      <c r="A76" s="4" t="s">
        <v>262</v>
      </c>
      <c r="B76" s="4" t="s">
        <v>45</v>
      </c>
      <c r="C76" s="4" t="s">
        <v>46</v>
      </c>
      <c r="D76" s="4" t="s">
        <v>12</v>
      </c>
      <c r="E76" s="4" t="s">
        <v>263</v>
      </c>
      <c r="F76" s="4" t="s">
        <v>264</v>
      </c>
      <c r="G76" s="4" t="s">
        <v>37</v>
      </c>
      <c r="H76" s="5" t="s">
        <v>265</v>
      </c>
    </row>
    <row r="77" spans="1:8" ht="29.25" thickBot="1">
      <c r="A77" s="3" t="s">
        <v>266</v>
      </c>
      <c r="B77" s="3" t="s">
        <v>45</v>
      </c>
      <c r="C77" s="3" t="s">
        <v>46</v>
      </c>
      <c r="D77" s="3" t="s">
        <v>12</v>
      </c>
      <c r="E77" s="3" t="s">
        <v>47</v>
      </c>
      <c r="F77" s="3" t="s">
        <v>47</v>
      </c>
      <c r="G77" s="3" t="s">
        <v>37</v>
      </c>
      <c r="H77" s="3" t="s">
        <v>267</v>
      </c>
    </row>
    <row r="78" spans="1:8" ht="43.5" thickBot="1">
      <c r="A78" s="4" t="s">
        <v>268</v>
      </c>
      <c r="B78" s="4" t="s">
        <v>23</v>
      </c>
      <c r="C78" s="4" t="s">
        <v>69</v>
      </c>
      <c r="D78" s="4" t="s">
        <v>12</v>
      </c>
      <c r="E78" s="4" t="s">
        <v>25</v>
      </c>
      <c r="F78" s="4" t="s">
        <v>26</v>
      </c>
      <c r="G78" s="4" t="s">
        <v>14</v>
      </c>
      <c r="H78" s="5" t="s">
        <v>269</v>
      </c>
    </row>
    <row r="79" spans="1:8" ht="57.75" thickBot="1">
      <c r="A79" s="3" t="s">
        <v>270</v>
      </c>
      <c r="B79" s="3" t="s">
        <v>159</v>
      </c>
      <c r="C79" s="3" t="s">
        <v>187</v>
      </c>
      <c r="D79" s="3" t="s">
        <v>12</v>
      </c>
      <c r="E79" s="3" t="s">
        <v>164</v>
      </c>
      <c r="F79" s="3" t="s">
        <v>71</v>
      </c>
      <c r="G79" s="3" t="s">
        <v>14</v>
      </c>
      <c r="H79" s="3" t="s">
        <v>271</v>
      </c>
    </row>
    <row r="80" spans="1:8" ht="43.5" thickBot="1">
      <c r="A80" s="4" t="s">
        <v>272</v>
      </c>
      <c r="B80" s="4" t="s">
        <v>148</v>
      </c>
      <c r="C80" s="4" t="s">
        <v>149</v>
      </c>
      <c r="D80" s="4" t="s">
        <v>12</v>
      </c>
      <c r="E80" s="4" t="s">
        <v>25</v>
      </c>
      <c r="F80" s="4" t="s">
        <v>26</v>
      </c>
      <c r="G80" s="4" t="s">
        <v>14</v>
      </c>
      <c r="H80" s="5" t="s">
        <v>273</v>
      </c>
    </row>
    <row r="81" spans="1:8" ht="43.5" thickBot="1">
      <c r="A81" s="3" t="s">
        <v>274</v>
      </c>
      <c r="B81" s="3" t="s">
        <v>62</v>
      </c>
      <c r="C81" s="3" t="s">
        <v>63</v>
      </c>
      <c r="D81" s="3" t="s">
        <v>12</v>
      </c>
      <c r="E81" s="3" t="s">
        <v>215</v>
      </c>
      <c r="F81" s="3" t="s">
        <v>216</v>
      </c>
      <c r="G81" s="3" t="s">
        <v>14</v>
      </c>
      <c r="H81" s="3" t="s">
        <v>275</v>
      </c>
    </row>
    <row r="82" spans="1:8" ht="43.5" thickBot="1">
      <c r="A82" s="4" t="s">
        <v>276</v>
      </c>
      <c r="B82" s="4" t="s">
        <v>103</v>
      </c>
      <c r="C82" s="4" t="s">
        <v>69</v>
      </c>
      <c r="D82" s="4" t="s">
        <v>12</v>
      </c>
      <c r="E82" s="4" t="s">
        <v>277</v>
      </c>
      <c r="F82" s="4" t="s">
        <v>278</v>
      </c>
      <c r="G82" s="4" t="s">
        <v>14</v>
      </c>
      <c r="H82" s="5" t="s">
        <v>279</v>
      </c>
    </row>
    <row r="83" spans="1:8" ht="29.25" thickBot="1">
      <c r="A83" s="3" t="s">
        <v>280</v>
      </c>
      <c r="B83" s="3" t="s">
        <v>33</v>
      </c>
      <c r="C83" s="3" t="s">
        <v>24</v>
      </c>
      <c r="D83" s="3" t="s">
        <v>12</v>
      </c>
      <c r="E83" s="3" t="s">
        <v>75</v>
      </c>
      <c r="F83" s="3" t="s">
        <v>71</v>
      </c>
      <c r="G83" s="3" t="s">
        <v>14</v>
      </c>
      <c r="H83" s="3" t="s">
        <v>281</v>
      </c>
    </row>
    <row r="84" spans="1:8" ht="57.75" thickBot="1">
      <c r="A84" s="4" t="s">
        <v>282</v>
      </c>
      <c r="B84" s="4" t="s">
        <v>45</v>
      </c>
      <c r="C84" s="4" t="s">
        <v>46</v>
      </c>
      <c r="D84" s="4" t="s">
        <v>12</v>
      </c>
      <c r="E84" s="4" t="s">
        <v>164</v>
      </c>
      <c r="F84" s="4" t="s">
        <v>71</v>
      </c>
      <c r="G84" s="4" t="s">
        <v>14</v>
      </c>
      <c r="H84" s="5" t="s">
        <v>283</v>
      </c>
    </row>
    <row r="85" spans="1:8" ht="29.25" thickBot="1">
      <c r="A85" s="3" t="s">
        <v>284</v>
      </c>
      <c r="B85" s="3" t="s">
        <v>40</v>
      </c>
      <c r="C85" s="3" t="s">
        <v>285</v>
      </c>
      <c r="D85" s="3" t="s">
        <v>12</v>
      </c>
      <c r="E85" s="3" t="s">
        <v>70</v>
      </c>
      <c r="F85" s="3" t="s">
        <v>71</v>
      </c>
      <c r="G85" s="3" t="s">
        <v>14</v>
      </c>
      <c r="H85" s="3" t="s">
        <v>286</v>
      </c>
    </row>
    <row r="86" spans="1:8" ht="43.5" thickBot="1">
      <c r="A86" s="4" t="s">
        <v>287</v>
      </c>
      <c r="B86" s="4" t="s">
        <v>23</v>
      </c>
      <c r="C86" s="4" t="s">
        <v>69</v>
      </c>
      <c r="D86" s="4" t="s">
        <v>12</v>
      </c>
      <c r="E86" s="4" t="s">
        <v>19</v>
      </c>
      <c r="F86" s="4" t="s">
        <v>20</v>
      </c>
      <c r="G86" s="4" t="s">
        <v>14</v>
      </c>
      <c r="H86" s="5" t="s">
        <v>288</v>
      </c>
    </row>
    <row r="87" spans="1:8" ht="57.75" thickBot="1">
      <c r="A87" s="3" t="s">
        <v>289</v>
      </c>
      <c r="B87" s="3" t="s">
        <v>159</v>
      </c>
      <c r="C87" s="3" t="s">
        <v>187</v>
      </c>
      <c r="D87" s="3" t="s">
        <v>12</v>
      </c>
      <c r="E87" s="3" t="s">
        <v>164</v>
      </c>
      <c r="F87" s="3" t="s">
        <v>71</v>
      </c>
      <c r="G87" s="3" t="s">
        <v>14</v>
      </c>
      <c r="H87" s="3" t="s">
        <v>290</v>
      </c>
    </row>
    <row r="88" spans="1:8" ht="57.75" thickBot="1">
      <c r="A88" s="4" t="s">
        <v>291</v>
      </c>
      <c r="B88" s="4" t="s">
        <v>159</v>
      </c>
      <c r="C88" s="4" t="s">
        <v>187</v>
      </c>
      <c r="D88" s="4" t="s">
        <v>12</v>
      </c>
      <c r="E88" s="4" t="s">
        <v>25</v>
      </c>
      <c r="F88" s="4" t="s">
        <v>26</v>
      </c>
      <c r="G88" s="4" t="s">
        <v>14</v>
      </c>
      <c r="H88" s="5" t="s">
        <v>292</v>
      </c>
    </row>
    <row r="89" spans="1:8" ht="29.25" thickBot="1">
      <c r="A89" s="3" t="s">
        <v>293</v>
      </c>
      <c r="B89" s="3" t="s">
        <v>92</v>
      </c>
      <c r="C89" s="3" t="s">
        <v>294</v>
      </c>
      <c r="D89" s="3" t="s">
        <v>12</v>
      </c>
      <c r="E89" s="3" t="s">
        <v>181</v>
      </c>
      <c r="F89" s="3" t="s">
        <v>26</v>
      </c>
      <c r="G89" s="3" t="s">
        <v>14</v>
      </c>
      <c r="H89" s="3" t="s">
        <v>295</v>
      </c>
    </row>
    <row r="90" spans="1:8" ht="29.25" thickBot="1">
      <c r="A90" s="4" t="s">
        <v>296</v>
      </c>
      <c r="B90" s="4" t="s">
        <v>45</v>
      </c>
      <c r="C90" s="4" t="s">
        <v>46</v>
      </c>
      <c r="D90" s="4" t="s">
        <v>12</v>
      </c>
      <c r="E90" s="4" t="s">
        <v>297</v>
      </c>
      <c r="F90" s="4" t="s">
        <v>298</v>
      </c>
      <c r="G90" s="4" t="s">
        <v>37</v>
      </c>
      <c r="H90" s="5" t="s">
        <v>299</v>
      </c>
    </row>
    <row r="91" spans="1:8" ht="43.5" thickBot="1">
      <c r="A91" s="3" t="s">
        <v>300</v>
      </c>
      <c r="B91" s="3" t="s">
        <v>92</v>
      </c>
      <c r="C91" s="3" t="s">
        <v>301</v>
      </c>
      <c r="D91" s="3" t="s">
        <v>12</v>
      </c>
      <c r="E91" s="3" t="s">
        <v>25</v>
      </c>
      <c r="F91" s="3" t="s">
        <v>26</v>
      </c>
      <c r="G91" s="3" t="s">
        <v>14</v>
      </c>
      <c r="H91" s="3" t="s">
        <v>302</v>
      </c>
    </row>
    <row r="92" spans="1:8" ht="29.25" thickBot="1">
      <c r="A92" s="4" t="s">
        <v>303</v>
      </c>
      <c r="B92" s="4" t="s">
        <v>92</v>
      </c>
      <c r="C92" s="4" t="s">
        <v>214</v>
      </c>
      <c r="D92" s="4" t="s">
        <v>12</v>
      </c>
      <c r="E92" s="4" t="s">
        <v>13</v>
      </c>
      <c r="F92" s="4" t="s">
        <v>13</v>
      </c>
      <c r="G92" s="4" t="s">
        <v>14</v>
      </c>
      <c r="H92" s="5" t="s">
        <v>304</v>
      </c>
    </row>
    <row r="93" spans="1:8" ht="29.25" thickBot="1">
      <c r="A93" s="3" t="s">
        <v>305</v>
      </c>
      <c r="B93" s="3" t="s">
        <v>10</v>
      </c>
      <c r="C93" s="3" t="s">
        <v>306</v>
      </c>
      <c r="D93" s="3" t="s">
        <v>12</v>
      </c>
      <c r="E93" s="3" t="s">
        <v>19</v>
      </c>
      <c r="F93" s="3" t="s">
        <v>20</v>
      </c>
      <c r="G93" s="3" t="s">
        <v>14</v>
      </c>
      <c r="H93" s="3" t="s">
        <v>307</v>
      </c>
    </row>
    <row r="94" spans="1:8" ht="29.25" thickBot="1">
      <c r="A94" s="4" t="s">
        <v>308</v>
      </c>
      <c r="B94" s="4" t="s">
        <v>17</v>
      </c>
      <c r="C94" s="4" t="s">
        <v>309</v>
      </c>
      <c r="D94" s="4" t="s">
        <v>12</v>
      </c>
      <c r="E94" s="4" t="s">
        <v>19</v>
      </c>
      <c r="F94" s="4" t="s">
        <v>20</v>
      </c>
      <c r="G94" s="4" t="s">
        <v>14</v>
      </c>
      <c r="H94" s="5" t="s">
        <v>310</v>
      </c>
    </row>
    <row r="95" spans="1:8" ht="29.25" thickBot="1">
      <c r="A95" s="3" t="s">
        <v>311</v>
      </c>
      <c r="B95" s="3" t="s">
        <v>103</v>
      </c>
      <c r="C95" s="3" t="s">
        <v>24</v>
      </c>
      <c r="D95" s="3" t="s">
        <v>12</v>
      </c>
      <c r="E95" s="3" t="s">
        <v>58</v>
      </c>
      <c r="F95" s="3" t="s">
        <v>59</v>
      </c>
      <c r="G95" s="3" t="s">
        <v>14</v>
      </c>
      <c r="H95" s="3" t="s">
        <v>312</v>
      </c>
    </row>
    <row r="96" spans="1:8" ht="43.5" thickBot="1">
      <c r="A96" s="4" t="s">
        <v>313</v>
      </c>
      <c r="B96" s="4" t="s">
        <v>23</v>
      </c>
      <c r="C96" s="4" t="s">
        <v>69</v>
      </c>
      <c r="D96" s="4" t="s">
        <v>12</v>
      </c>
      <c r="E96" s="4" t="s">
        <v>58</v>
      </c>
      <c r="F96" s="4" t="s">
        <v>59</v>
      </c>
      <c r="G96" s="4" t="s">
        <v>14</v>
      </c>
      <c r="H96" s="5" t="s">
        <v>314</v>
      </c>
    </row>
    <row r="97" spans="1:8" ht="57.75" thickBot="1">
      <c r="A97" s="3" t="s">
        <v>315</v>
      </c>
      <c r="B97" s="3" t="s">
        <v>45</v>
      </c>
      <c r="C97" s="3" t="s">
        <v>316</v>
      </c>
      <c r="D97" s="3" t="s">
        <v>12</v>
      </c>
      <c r="E97" s="3" t="s">
        <v>317</v>
      </c>
      <c r="F97" s="3" t="s">
        <v>65</v>
      </c>
      <c r="G97" s="3" t="s">
        <v>66</v>
      </c>
      <c r="H97" s="3" t="s">
        <v>318</v>
      </c>
    </row>
    <row r="98" spans="1:8" ht="57.75" thickBot="1">
      <c r="A98" s="4" t="s">
        <v>319</v>
      </c>
      <c r="B98" s="4" t="s">
        <v>33</v>
      </c>
      <c r="C98" s="4" t="s">
        <v>104</v>
      </c>
      <c r="D98" s="4" t="s">
        <v>12</v>
      </c>
      <c r="E98" s="4" t="s">
        <v>320</v>
      </c>
      <c r="F98" s="4" t="s">
        <v>65</v>
      </c>
      <c r="G98" s="4" t="s">
        <v>66</v>
      </c>
      <c r="H98" s="5" t="s">
        <v>321</v>
      </c>
    </row>
    <row r="99" spans="1:8" ht="29.25" thickBot="1">
      <c r="A99" s="3" t="s">
        <v>322</v>
      </c>
      <c r="B99" s="3" t="s">
        <v>40</v>
      </c>
      <c r="C99" s="3" t="s">
        <v>78</v>
      </c>
      <c r="D99" s="3" t="s">
        <v>12</v>
      </c>
      <c r="E99" s="3" t="s">
        <v>13</v>
      </c>
      <c r="F99" s="3" t="s">
        <v>13</v>
      </c>
      <c r="G99" s="3" t="s">
        <v>14</v>
      </c>
      <c r="H99" s="3" t="s">
        <v>323</v>
      </c>
    </row>
    <row r="100" spans="1:8" ht="29.25" thickBot="1">
      <c r="A100" s="4" t="s">
        <v>324</v>
      </c>
      <c r="B100" s="4" t="s">
        <v>33</v>
      </c>
      <c r="C100" s="4" t="s">
        <v>309</v>
      </c>
      <c r="D100" s="4" t="s">
        <v>12</v>
      </c>
      <c r="E100" s="4" t="s">
        <v>13</v>
      </c>
      <c r="F100" s="4" t="s">
        <v>13</v>
      </c>
      <c r="G100" s="4" t="s">
        <v>14</v>
      </c>
      <c r="H100" s="5" t="s">
        <v>325</v>
      </c>
    </row>
    <row r="101" spans="1:8" ht="29.25" thickBot="1">
      <c r="A101" s="3" t="s">
        <v>326</v>
      </c>
      <c r="B101" s="3" t="s">
        <v>81</v>
      </c>
      <c r="C101" s="3" t="s">
        <v>327</v>
      </c>
      <c r="D101" s="3" t="s">
        <v>12</v>
      </c>
      <c r="E101" s="3" t="s">
        <v>51</v>
      </c>
      <c r="F101" s="3" t="s">
        <v>83</v>
      </c>
      <c r="G101" s="3" t="s">
        <v>14</v>
      </c>
      <c r="H101" s="3" t="s">
        <v>328</v>
      </c>
    </row>
    <row r="102" spans="1:8" ht="43.5" thickBot="1">
      <c r="A102" s="4" t="s">
        <v>329</v>
      </c>
      <c r="B102" s="4" t="s">
        <v>33</v>
      </c>
      <c r="C102" s="4" t="s">
        <v>136</v>
      </c>
      <c r="D102" s="4" t="s">
        <v>12</v>
      </c>
      <c r="E102" s="4" t="s">
        <v>13</v>
      </c>
      <c r="F102" s="4" t="s">
        <v>13</v>
      </c>
      <c r="G102" s="4" t="s">
        <v>14</v>
      </c>
      <c r="H102" s="5" t="s">
        <v>330</v>
      </c>
    </row>
    <row r="103" spans="1:8" ht="29.25" thickBot="1">
      <c r="A103" s="3" t="s">
        <v>331</v>
      </c>
      <c r="B103" s="3" t="s">
        <v>62</v>
      </c>
      <c r="C103" s="3" t="s">
        <v>332</v>
      </c>
      <c r="D103" s="3" t="s">
        <v>12</v>
      </c>
      <c r="E103" s="3" t="s">
        <v>70</v>
      </c>
      <c r="F103" s="3" t="s">
        <v>71</v>
      </c>
      <c r="G103" s="3" t="s">
        <v>14</v>
      </c>
      <c r="H103" s="3" t="s">
        <v>333</v>
      </c>
    </row>
    <row r="104" spans="1:8" ht="43.5" thickBot="1">
      <c r="A104" s="4" t="s">
        <v>334</v>
      </c>
      <c r="B104" s="4" t="s">
        <v>10</v>
      </c>
      <c r="C104" s="4" t="s">
        <v>335</v>
      </c>
      <c r="D104" s="4" t="s">
        <v>12</v>
      </c>
      <c r="E104" s="4" t="s">
        <v>336</v>
      </c>
      <c r="F104" s="4" t="s">
        <v>337</v>
      </c>
      <c r="G104" s="4" t="s">
        <v>14</v>
      </c>
      <c r="H104" s="5" t="s">
        <v>338</v>
      </c>
    </row>
    <row r="105" spans="1:8" ht="29.25" thickBot="1">
      <c r="A105" s="3" t="s">
        <v>339</v>
      </c>
      <c r="B105" s="3" t="s">
        <v>81</v>
      </c>
      <c r="C105" s="3" t="s">
        <v>252</v>
      </c>
      <c r="D105" s="3" t="s">
        <v>12</v>
      </c>
      <c r="E105" s="3" t="s">
        <v>70</v>
      </c>
      <c r="F105" s="3" t="s">
        <v>71</v>
      </c>
      <c r="G105" s="3" t="s">
        <v>14</v>
      </c>
      <c r="H105" s="3" t="s">
        <v>340</v>
      </c>
    </row>
    <row r="106" spans="1:8" ht="29.25" thickBot="1">
      <c r="A106" s="4" t="s">
        <v>341</v>
      </c>
      <c r="B106" s="4" t="s">
        <v>81</v>
      </c>
      <c r="C106" s="4" t="s">
        <v>252</v>
      </c>
      <c r="D106" s="4" t="s">
        <v>12</v>
      </c>
      <c r="E106" s="4" t="s">
        <v>70</v>
      </c>
      <c r="F106" s="4" t="s">
        <v>71</v>
      </c>
      <c r="G106" s="4" t="s">
        <v>14</v>
      </c>
      <c r="H106" s="5" t="s">
        <v>342</v>
      </c>
    </row>
    <row r="107" spans="1:8" ht="29.25" thickBot="1">
      <c r="A107" s="3" t="s">
        <v>343</v>
      </c>
      <c r="B107" s="3" t="s">
        <v>10</v>
      </c>
      <c r="C107" s="3" t="s">
        <v>344</v>
      </c>
      <c r="D107" s="3" t="s">
        <v>12</v>
      </c>
      <c r="E107" s="3" t="s">
        <v>19</v>
      </c>
      <c r="F107" s="3" t="s">
        <v>20</v>
      </c>
      <c r="G107" s="3" t="s">
        <v>14</v>
      </c>
      <c r="H107" s="3" t="s">
        <v>345</v>
      </c>
    </row>
    <row r="108" spans="1:8" ht="29.25" thickBot="1">
      <c r="A108" s="4" t="s">
        <v>346</v>
      </c>
      <c r="B108" s="4" t="s">
        <v>81</v>
      </c>
      <c r="C108" s="4" t="s">
        <v>347</v>
      </c>
      <c r="D108" s="4" t="s">
        <v>12</v>
      </c>
      <c r="E108" s="4" t="s">
        <v>19</v>
      </c>
      <c r="F108" s="4" t="s">
        <v>20</v>
      </c>
      <c r="G108" s="4" t="s">
        <v>14</v>
      </c>
      <c r="H108" s="5" t="s">
        <v>348</v>
      </c>
    </row>
    <row r="109" spans="1:8" ht="57.75" thickBot="1">
      <c r="A109" s="3" t="s">
        <v>349</v>
      </c>
      <c r="B109" s="3" t="s">
        <v>33</v>
      </c>
      <c r="C109" s="3" t="s">
        <v>285</v>
      </c>
      <c r="D109" s="3" t="s">
        <v>12</v>
      </c>
      <c r="E109" s="3" t="s">
        <v>164</v>
      </c>
      <c r="F109" s="3" t="s">
        <v>71</v>
      </c>
      <c r="G109" s="3" t="s">
        <v>14</v>
      </c>
      <c r="H109" s="3" t="s">
        <v>350</v>
      </c>
    </row>
    <row r="110" spans="1:8" ht="57.75" thickBot="1">
      <c r="A110" s="4" t="s">
        <v>351</v>
      </c>
      <c r="B110" s="4" t="s">
        <v>45</v>
      </c>
      <c r="C110" s="4" t="s">
        <v>352</v>
      </c>
      <c r="D110" s="4" t="s">
        <v>12</v>
      </c>
      <c r="E110" s="4" t="s">
        <v>181</v>
      </c>
      <c r="F110" s="4" t="s">
        <v>26</v>
      </c>
      <c r="G110" s="4" t="s">
        <v>14</v>
      </c>
      <c r="H110" s="5" t="s">
        <v>353</v>
      </c>
    </row>
    <row r="111" spans="1:8" ht="29.25" thickBot="1">
      <c r="A111" s="3" t="s">
        <v>354</v>
      </c>
      <c r="B111" s="3" t="s">
        <v>103</v>
      </c>
      <c r="C111" s="3" t="s">
        <v>355</v>
      </c>
      <c r="D111" s="3" t="s">
        <v>12</v>
      </c>
      <c r="E111" s="3" t="s">
        <v>181</v>
      </c>
      <c r="F111" s="3" t="s">
        <v>26</v>
      </c>
      <c r="G111" s="3" t="s">
        <v>14</v>
      </c>
      <c r="H111" s="3" t="s">
        <v>356</v>
      </c>
    </row>
    <row r="112" spans="1:8" ht="57.75" thickBot="1">
      <c r="A112" s="4" t="s">
        <v>357</v>
      </c>
      <c r="B112" s="4" t="s">
        <v>159</v>
      </c>
      <c r="C112" s="4" t="s">
        <v>358</v>
      </c>
      <c r="D112" s="4" t="s">
        <v>12</v>
      </c>
      <c r="E112" s="4" t="s">
        <v>164</v>
      </c>
      <c r="F112" s="4" t="s">
        <v>71</v>
      </c>
      <c r="G112" s="4" t="s">
        <v>14</v>
      </c>
      <c r="H112" s="5" t="s">
        <v>359</v>
      </c>
    </row>
    <row r="113" spans="1:8" ht="43.5" thickBot="1">
      <c r="A113" s="3" t="s">
        <v>360</v>
      </c>
      <c r="B113" s="3" t="s">
        <v>40</v>
      </c>
      <c r="C113" s="3" t="s">
        <v>69</v>
      </c>
      <c r="D113" s="3" t="s">
        <v>12</v>
      </c>
      <c r="E113" s="3" t="s">
        <v>19</v>
      </c>
      <c r="F113" s="3" t="s">
        <v>20</v>
      </c>
      <c r="G113" s="3" t="s">
        <v>14</v>
      </c>
      <c r="H113" s="3" t="s">
        <v>361</v>
      </c>
    </row>
    <row r="114" spans="1:8" ht="43.5" thickBot="1">
      <c r="A114" s="4" t="s">
        <v>362</v>
      </c>
      <c r="B114" s="4" t="s">
        <v>62</v>
      </c>
      <c r="C114" s="4" t="s">
        <v>363</v>
      </c>
      <c r="D114" s="4" t="s">
        <v>12</v>
      </c>
      <c r="E114" s="4" t="s">
        <v>364</v>
      </c>
      <c r="F114" s="4" t="s">
        <v>365</v>
      </c>
      <c r="G114" s="4" t="s">
        <v>14</v>
      </c>
      <c r="H114" s="5" t="s">
        <v>366</v>
      </c>
    </row>
    <row r="115" spans="1:8" ht="43.5" thickBot="1">
      <c r="A115" s="3" t="s">
        <v>367</v>
      </c>
      <c r="B115" s="3" t="s">
        <v>33</v>
      </c>
      <c r="C115" s="3" t="s">
        <v>69</v>
      </c>
      <c r="D115" s="3" t="s">
        <v>12</v>
      </c>
      <c r="E115" s="3" t="s">
        <v>19</v>
      </c>
      <c r="F115" s="3" t="s">
        <v>20</v>
      </c>
      <c r="G115" s="3" t="s">
        <v>14</v>
      </c>
      <c r="H115" s="3" t="s">
        <v>368</v>
      </c>
    </row>
    <row r="116" spans="1:8" ht="29.25" thickBot="1">
      <c r="A116" s="4" t="s">
        <v>369</v>
      </c>
      <c r="B116" s="4" t="s">
        <v>92</v>
      </c>
      <c r="C116" s="4" t="s">
        <v>370</v>
      </c>
      <c r="D116" s="4" t="s">
        <v>12</v>
      </c>
      <c r="E116" s="4" t="s">
        <v>25</v>
      </c>
      <c r="F116" s="4" t="s">
        <v>26</v>
      </c>
      <c r="G116" s="4" t="s">
        <v>14</v>
      </c>
      <c r="H116" s="5" t="s">
        <v>371</v>
      </c>
    </row>
    <row r="117" spans="1:8" ht="29.25" thickBot="1">
      <c r="A117" s="3" t="s">
        <v>372</v>
      </c>
      <c r="B117" s="3" t="s">
        <v>40</v>
      </c>
      <c r="C117" s="3" t="s">
        <v>78</v>
      </c>
      <c r="D117" s="3" t="s">
        <v>12</v>
      </c>
      <c r="E117" s="3" t="s">
        <v>13</v>
      </c>
      <c r="F117" s="3" t="s">
        <v>13</v>
      </c>
      <c r="G117" s="3" t="s">
        <v>14</v>
      </c>
      <c r="H117" s="3" t="s">
        <v>373</v>
      </c>
    </row>
    <row r="118" spans="1:8" ht="43.5" thickBot="1">
      <c r="A118" s="4" t="s">
        <v>374</v>
      </c>
      <c r="B118" s="4" t="s">
        <v>40</v>
      </c>
      <c r="C118" s="4" t="s">
        <v>136</v>
      </c>
      <c r="D118" s="4" t="s">
        <v>12</v>
      </c>
      <c r="E118" s="4" t="s">
        <v>19</v>
      </c>
      <c r="F118" s="4" t="s">
        <v>20</v>
      </c>
      <c r="G118" s="4" t="s">
        <v>14</v>
      </c>
      <c r="H118" s="5" t="s">
        <v>375</v>
      </c>
    </row>
    <row r="119" spans="1:8" ht="29.25" thickBot="1">
      <c r="A119" s="3" t="s">
        <v>376</v>
      </c>
      <c r="B119" s="3" t="s">
        <v>121</v>
      </c>
      <c r="C119" s="3" t="s">
        <v>309</v>
      </c>
      <c r="D119" s="3" t="s">
        <v>12</v>
      </c>
      <c r="E119" s="3" t="s">
        <v>219</v>
      </c>
      <c r="F119" s="3" t="s">
        <v>220</v>
      </c>
      <c r="G119" s="3" t="s">
        <v>14</v>
      </c>
      <c r="H119" s="3" t="s">
        <v>377</v>
      </c>
    </row>
    <row r="120" spans="1:8" ht="29.25" thickBot="1">
      <c r="A120" s="4" t="s">
        <v>378</v>
      </c>
      <c r="B120" s="4" t="s">
        <v>33</v>
      </c>
      <c r="C120" s="4" t="s">
        <v>143</v>
      </c>
      <c r="D120" s="4" t="s">
        <v>12</v>
      </c>
      <c r="E120" s="4" t="s">
        <v>70</v>
      </c>
      <c r="F120" s="4" t="s">
        <v>71</v>
      </c>
      <c r="G120" s="4" t="s">
        <v>14</v>
      </c>
      <c r="H120" s="5" t="s">
        <v>379</v>
      </c>
    </row>
    <row r="121" spans="1:8" ht="57.75" thickBot="1">
      <c r="A121" s="3" t="s">
        <v>380</v>
      </c>
      <c r="B121" s="3" t="s">
        <v>10</v>
      </c>
      <c r="C121" s="3" t="s">
        <v>381</v>
      </c>
      <c r="D121" s="3" t="s">
        <v>12</v>
      </c>
      <c r="E121" s="3" t="s">
        <v>382</v>
      </c>
      <c r="F121" s="3" t="s">
        <v>383</v>
      </c>
      <c r="G121" s="3" t="s">
        <v>66</v>
      </c>
      <c r="H121" s="3" t="s">
        <v>384</v>
      </c>
    </row>
    <row r="122" spans="1:8" ht="29.25" thickBot="1">
      <c r="A122" s="4" t="s">
        <v>385</v>
      </c>
      <c r="B122" s="4" t="s">
        <v>103</v>
      </c>
      <c r="C122" s="4" t="s">
        <v>104</v>
      </c>
      <c r="D122" s="4" t="s">
        <v>12</v>
      </c>
      <c r="E122" s="4" t="s">
        <v>70</v>
      </c>
      <c r="F122" s="4" t="s">
        <v>71</v>
      </c>
      <c r="G122" s="4" t="s">
        <v>14</v>
      </c>
      <c r="H122" s="5" t="s">
        <v>386</v>
      </c>
    </row>
    <row r="123" spans="1:8" ht="57.75" thickBot="1">
      <c r="A123" s="3" t="s">
        <v>387</v>
      </c>
      <c r="B123" s="3" t="s">
        <v>33</v>
      </c>
      <c r="C123" s="3" t="s">
        <v>194</v>
      </c>
      <c r="D123" s="3" t="s">
        <v>12</v>
      </c>
      <c r="E123" s="3" t="s">
        <v>70</v>
      </c>
      <c r="F123" s="3" t="s">
        <v>71</v>
      </c>
      <c r="G123" s="3" t="s">
        <v>14</v>
      </c>
      <c r="H123" s="3" t="s">
        <v>388</v>
      </c>
    </row>
    <row r="124" spans="1:8" ht="29.25" thickBot="1">
      <c r="A124" s="4" t="s">
        <v>389</v>
      </c>
      <c r="B124" s="4" t="s">
        <v>40</v>
      </c>
      <c r="C124" s="4" t="s">
        <v>201</v>
      </c>
      <c r="D124" s="4" t="s">
        <v>12</v>
      </c>
      <c r="E124" s="4" t="s">
        <v>70</v>
      </c>
      <c r="F124" s="4" t="s">
        <v>71</v>
      </c>
      <c r="G124" s="4" t="s">
        <v>14</v>
      </c>
      <c r="H124" s="5" t="s">
        <v>390</v>
      </c>
    </row>
    <row r="125" spans="1:8" ht="29.25" thickBot="1">
      <c r="A125" s="3" t="s">
        <v>391</v>
      </c>
      <c r="B125" s="3" t="s">
        <v>40</v>
      </c>
      <c r="C125" s="3" t="s">
        <v>78</v>
      </c>
      <c r="D125" s="3" t="s">
        <v>12</v>
      </c>
      <c r="E125" s="3" t="s">
        <v>70</v>
      </c>
      <c r="F125" s="3" t="s">
        <v>71</v>
      </c>
      <c r="G125" s="3" t="s">
        <v>14</v>
      </c>
      <c r="H125" s="3" t="s">
        <v>392</v>
      </c>
    </row>
    <row r="126" spans="1:8" ht="29.25" thickBot="1">
      <c r="A126" s="4" t="s">
        <v>393</v>
      </c>
      <c r="B126" s="4" t="s">
        <v>10</v>
      </c>
      <c r="C126" s="4" t="s">
        <v>152</v>
      </c>
      <c r="D126" s="4" t="s">
        <v>12</v>
      </c>
      <c r="E126" s="4" t="s">
        <v>25</v>
      </c>
      <c r="F126" s="4" t="s">
        <v>26</v>
      </c>
      <c r="G126" s="4" t="s">
        <v>14</v>
      </c>
      <c r="H126" s="5" t="s">
        <v>394</v>
      </c>
    </row>
    <row r="127" spans="1:8" ht="43.5" thickBot="1">
      <c r="A127" s="3" t="s">
        <v>395</v>
      </c>
      <c r="B127" s="3" t="s">
        <v>10</v>
      </c>
      <c r="C127" s="3" t="s">
        <v>74</v>
      </c>
      <c r="D127" s="3" t="s">
        <v>12</v>
      </c>
      <c r="E127" s="3" t="s">
        <v>19</v>
      </c>
      <c r="F127" s="3" t="s">
        <v>20</v>
      </c>
      <c r="G127" s="3" t="s">
        <v>14</v>
      </c>
      <c r="H127" s="3" t="s">
        <v>396</v>
      </c>
    </row>
    <row r="128" spans="1:8" ht="57.75" thickBot="1">
      <c r="A128" s="4" t="s">
        <v>397</v>
      </c>
      <c r="B128" s="4" t="s">
        <v>45</v>
      </c>
      <c r="C128" s="4" t="s">
        <v>285</v>
      </c>
      <c r="D128" s="4" t="s">
        <v>12</v>
      </c>
      <c r="E128" s="4" t="s">
        <v>164</v>
      </c>
      <c r="F128" s="4" t="s">
        <v>71</v>
      </c>
      <c r="G128" s="4" t="s">
        <v>14</v>
      </c>
      <c r="H128" s="5" t="s">
        <v>398</v>
      </c>
    </row>
    <row r="129" spans="1:8" ht="29.25" thickBot="1">
      <c r="A129" s="3" t="s">
        <v>399</v>
      </c>
      <c r="B129" s="3" t="s">
        <v>40</v>
      </c>
      <c r="C129" s="3" t="s">
        <v>174</v>
      </c>
      <c r="D129" s="3" t="s">
        <v>12</v>
      </c>
      <c r="E129" s="3" t="s">
        <v>70</v>
      </c>
      <c r="F129" s="3" t="s">
        <v>71</v>
      </c>
      <c r="G129" s="3" t="s">
        <v>14</v>
      </c>
      <c r="H129" s="3" t="s">
        <v>400</v>
      </c>
    </row>
    <row r="130" spans="1:8" ht="57.75" thickBot="1">
      <c r="A130" s="4" t="s">
        <v>401</v>
      </c>
      <c r="B130" s="4" t="s">
        <v>45</v>
      </c>
      <c r="C130" s="4" t="s">
        <v>285</v>
      </c>
      <c r="D130" s="4" t="s">
        <v>12</v>
      </c>
      <c r="E130" s="4" t="s">
        <v>402</v>
      </c>
      <c r="F130" s="4" t="s">
        <v>402</v>
      </c>
      <c r="G130" s="4" t="s">
        <v>66</v>
      </c>
      <c r="H130" s="5" t="s">
        <v>403</v>
      </c>
    </row>
    <row r="131" spans="1:8" ht="57.75" thickBot="1">
      <c r="A131" s="3" t="s">
        <v>404</v>
      </c>
      <c r="B131" s="3" t="s">
        <v>45</v>
      </c>
      <c r="C131" s="3" t="s">
        <v>46</v>
      </c>
      <c r="D131" s="3" t="s">
        <v>12</v>
      </c>
      <c r="E131" s="3" t="s">
        <v>402</v>
      </c>
      <c r="F131" s="3" t="s">
        <v>402</v>
      </c>
      <c r="G131" s="3" t="s">
        <v>66</v>
      </c>
      <c r="H131" s="3" t="s">
        <v>405</v>
      </c>
    </row>
    <row r="132" spans="1:8" ht="43.5" thickBot="1">
      <c r="A132" s="4" t="s">
        <v>406</v>
      </c>
      <c r="B132" s="4" t="s">
        <v>23</v>
      </c>
      <c r="C132" s="4" t="s">
        <v>133</v>
      </c>
      <c r="D132" s="4" t="s">
        <v>12</v>
      </c>
      <c r="E132" s="4" t="s">
        <v>19</v>
      </c>
      <c r="F132" s="4" t="s">
        <v>20</v>
      </c>
      <c r="G132" s="4" t="s">
        <v>14</v>
      </c>
      <c r="H132" s="5" t="s">
        <v>407</v>
      </c>
    </row>
    <row r="133" spans="1:8" ht="57.75" thickBot="1">
      <c r="A133" s="3" t="s">
        <v>408</v>
      </c>
      <c r="B133" s="3" t="s">
        <v>33</v>
      </c>
      <c r="C133" s="3" t="s">
        <v>96</v>
      </c>
      <c r="D133" s="3" t="s">
        <v>12</v>
      </c>
      <c r="E133" s="3" t="s">
        <v>64</v>
      </c>
      <c r="F133" s="3" t="s">
        <v>65</v>
      </c>
      <c r="G133" s="3" t="s">
        <v>66</v>
      </c>
      <c r="H133" s="3" t="s">
        <v>409</v>
      </c>
    </row>
    <row r="134" spans="1:8" ht="29.25" thickBot="1">
      <c r="A134" s="4" t="s">
        <v>410</v>
      </c>
      <c r="B134" s="4" t="s">
        <v>29</v>
      </c>
      <c r="C134" s="4" t="s">
        <v>30</v>
      </c>
      <c r="D134" s="4" t="s">
        <v>12</v>
      </c>
      <c r="E134" s="4" t="s">
        <v>70</v>
      </c>
      <c r="F134" s="4" t="s">
        <v>71</v>
      </c>
      <c r="G134" s="4" t="s">
        <v>14</v>
      </c>
      <c r="H134" s="5" t="s">
        <v>411</v>
      </c>
    </row>
    <row r="135" spans="1:8" ht="57.75" thickBot="1">
      <c r="A135" s="3" t="s">
        <v>412</v>
      </c>
      <c r="B135" s="3" t="s">
        <v>33</v>
      </c>
      <c r="C135" s="3" t="s">
        <v>57</v>
      </c>
      <c r="D135" s="3" t="s">
        <v>12</v>
      </c>
      <c r="E135" s="3" t="s">
        <v>64</v>
      </c>
      <c r="F135" s="3" t="s">
        <v>65</v>
      </c>
      <c r="G135" s="3" t="s">
        <v>66</v>
      </c>
      <c r="H135" s="3" t="s">
        <v>413</v>
      </c>
    </row>
    <row r="136" spans="1:8" ht="57.75" thickBot="1">
      <c r="A136" s="4" t="s">
        <v>414</v>
      </c>
      <c r="B136" s="4" t="s">
        <v>159</v>
      </c>
      <c r="C136" s="4" t="s">
        <v>187</v>
      </c>
      <c r="D136" s="4" t="s">
        <v>12</v>
      </c>
      <c r="E136" s="4" t="s">
        <v>164</v>
      </c>
      <c r="F136" s="4" t="s">
        <v>71</v>
      </c>
      <c r="G136" s="4" t="s">
        <v>14</v>
      </c>
      <c r="H136" s="5" t="s">
        <v>415</v>
      </c>
    </row>
    <row r="137" spans="1:8" ht="43.5" thickBot="1">
      <c r="A137" s="3" t="s">
        <v>416</v>
      </c>
      <c r="B137" s="3" t="s">
        <v>33</v>
      </c>
      <c r="C137" s="3" t="s">
        <v>69</v>
      </c>
      <c r="D137" s="3" t="s">
        <v>12</v>
      </c>
      <c r="E137" s="3" t="s">
        <v>70</v>
      </c>
      <c r="F137" s="3" t="s">
        <v>71</v>
      </c>
      <c r="G137" s="3" t="s">
        <v>14</v>
      </c>
      <c r="H137" s="3" t="s">
        <v>417</v>
      </c>
    </row>
    <row r="138" spans="1:8" ht="43.5" thickBot="1">
      <c r="A138" s="4" t="s">
        <v>418</v>
      </c>
      <c r="B138" s="4" t="s">
        <v>33</v>
      </c>
      <c r="C138" s="4" t="s">
        <v>96</v>
      </c>
      <c r="D138" s="4" t="s">
        <v>12</v>
      </c>
      <c r="E138" s="4" t="s">
        <v>13</v>
      </c>
      <c r="F138" s="4" t="s">
        <v>13</v>
      </c>
      <c r="G138" s="4" t="s">
        <v>14</v>
      </c>
      <c r="H138" s="5" t="s">
        <v>419</v>
      </c>
    </row>
    <row r="139" spans="1:8" ht="29.25" thickBot="1">
      <c r="A139" s="3" t="s">
        <v>420</v>
      </c>
      <c r="B139" s="3" t="s">
        <v>17</v>
      </c>
      <c r="C139" s="3" t="s">
        <v>143</v>
      </c>
      <c r="D139" s="3" t="s">
        <v>12</v>
      </c>
      <c r="E139" s="3" t="s">
        <v>277</v>
      </c>
      <c r="F139" s="3" t="s">
        <v>278</v>
      </c>
      <c r="G139" s="3" t="s">
        <v>14</v>
      </c>
      <c r="H139" s="3" t="s">
        <v>421</v>
      </c>
    </row>
    <row r="140" spans="1:8" ht="29.25" thickBot="1">
      <c r="A140" s="4" t="s">
        <v>422</v>
      </c>
      <c r="B140" s="4" t="s">
        <v>81</v>
      </c>
      <c r="C140" s="4" t="s">
        <v>327</v>
      </c>
      <c r="D140" s="4" t="s">
        <v>12</v>
      </c>
      <c r="E140" s="4" t="s">
        <v>19</v>
      </c>
      <c r="F140" s="4" t="s">
        <v>20</v>
      </c>
      <c r="G140" s="4" t="s">
        <v>14</v>
      </c>
      <c r="H140" s="5" t="s">
        <v>423</v>
      </c>
    </row>
    <row r="141" spans="1:8" ht="43.5" thickBot="1">
      <c r="A141" s="3" t="s">
        <v>424</v>
      </c>
      <c r="B141" s="3" t="s">
        <v>23</v>
      </c>
      <c r="C141" s="3" t="s">
        <v>69</v>
      </c>
      <c r="D141" s="3" t="s">
        <v>12</v>
      </c>
      <c r="E141" s="3" t="s">
        <v>19</v>
      </c>
      <c r="F141" s="3" t="s">
        <v>20</v>
      </c>
      <c r="G141" s="3" t="s">
        <v>14</v>
      </c>
      <c r="H141" s="3" t="s">
        <v>425</v>
      </c>
    </row>
    <row r="142" spans="1:8" ht="29.25" thickBot="1">
      <c r="A142" s="4" t="s">
        <v>426</v>
      </c>
      <c r="B142" s="4" t="s">
        <v>103</v>
      </c>
      <c r="C142" s="4" t="s">
        <v>355</v>
      </c>
      <c r="D142" s="4" t="s">
        <v>12</v>
      </c>
      <c r="E142" s="4" t="s">
        <v>19</v>
      </c>
      <c r="F142" s="4" t="s">
        <v>20</v>
      </c>
      <c r="G142" s="4" t="s">
        <v>14</v>
      </c>
      <c r="H142" s="5" t="s">
        <v>427</v>
      </c>
    </row>
    <row r="143" spans="1:8" ht="57.75" thickBot="1">
      <c r="A143" s="3" t="s">
        <v>428</v>
      </c>
      <c r="B143" s="3" t="s">
        <v>159</v>
      </c>
      <c r="C143" s="3" t="s">
        <v>187</v>
      </c>
      <c r="D143" s="3" t="s">
        <v>12</v>
      </c>
      <c r="E143" s="3" t="s">
        <v>429</v>
      </c>
      <c r="F143" s="3" t="s">
        <v>20</v>
      </c>
      <c r="G143" s="3" t="s">
        <v>14</v>
      </c>
      <c r="H143" s="3" t="s">
        <v>430</v>
      </c>
    </row>
    <row r="144" spans="1:8" ht="57.75" thickBot="1">
      <c r="A144" s="4" t="s">
        <v>431</v>
      </c>
      <c r="B144" s="4" t="s">
        <v>45</v>
      </c>
      <c r="C144" s="4" t="s">
        <v>163</v>
      </c>
      <c r="D144" s="4" t="s">
        <v>12</v>
      </c>
      <c r="E144" s="4" t="s">
        <v>402</v>
      </c>
      <c r="F144" s="4" t="s">
        <v>402</v>
      </c>
      <c r="G144" s="4" t="s">
        <v>66</v>
      </c>
      <c r="H144" s="5" t="s">
        <v>432</v>
      </c>
    </row>
    <row r="145" spans="1:8" ht="57.75" thickBot="1">
      <c r="A145" s="3" t="s">
        <v>433</v>
      </c>
      <c r="B145" s="3" t="s">
        <v>103</v>
      </c>
      <c r="C145" s="3" t="s">
        <v>118</v>
      </c>
      <c r="D145" s="3" t="s">
        <v>12</v>
      </c>
      <c r="E145" s="3" t="s">
        <v>19</v>
      </c>
      <c r="F145" s="3" t="s">
        <v>20</v>
      </c>
      <c r="G145" s="3" t="s">
        <v>14</v>
      </c>
      <c r="H145" s="3" t="s">
        <v>434</v>
      </c>
    </row>
    <row r="146" spans="1:8" ht="57.75" thickBot="1">
      <c r="A146" s="4" t="s">
        <v>435</v>
      </c>
      <c r="B146" s="4" t="s">
        <v>159</v>
      </c>
      <c r="C146" s="4" t="s">
        <v>187</v>
      </c>
      <c r="D146" s="4" t="s">
        <v>12</v>
      </c>
      <c r="E146" s="4" t="s">
        <v>25</v>
      </c>
      <c r="F146" s="4" t="s">
        <v>26</v>
      </c>
      <c r="G146" s="4" t="s">
        <v>14</v>
      </c>
      <c r="H146" s="5" t="s">
        <v>436</v>
      </c>
    </row>
    <row r="147" spans="1:8" ht="57.75" thickBot="1">
      <c r="A147" s="3" t="s">
        <v>437</v>
      </c>
      <c r="B147" s="3" t="s">
        <v>62</v>
      </c>
      <c r="C147" s="3" t="s">
        <v>133</v>
      </c>
      <c r="D147" s="3" t="s">
        <v>12</v>
      </c>
      <c r="E147" s="3" t="s">
        <v>64</v>
      </c>
      <c r="F147" s="3" t="s">
        <v>65</v>
      </c>
      <c r="G147" s="3" t="s">
        <v>66</v>
      </c>
      <c r="H147" s="3" t="s">
        <v>438</v>
      </c>
    </row>
    <row r="148" spans="1:8" ht="57.75" thickBot="1">
      <c r="A148" s="4" t="s">
        <v>439</v>
      </c>
      <c r="B148" s="4" t="s">
        <v>45</v>
      </c>
      <c r="C148" s="4" t="s">
        <v>163</v>
      </c>
      <c r="D148" s="4" t="s">
        <v>12</v>
      </c>
      <c r="E148" s="4" t="s">
        <v>19</v>
      </c>
      <c r="F148" s="4" t="s">
        <v>20</v>
      </c>
      <c r="G148" s="4" t="s">
        <v>14</v>
      </c>
      <c r="H148" s="5" t="s">
        <v>440</v>
      </c>
    </row>
    <row r="149" spans="1:8" ht="57.75" thickBot="1">
      <c r="A149" s="3" t="s">
        <v>441</v>
      </c>
      <c r="B149" s="3" t="s">
        <v>103</v>
      </c>
      <c r="C149" s="3" t="s">
        <v>118</v>
      </c>
      <c r="D149" s="3" t="s">
        <v>12</v>
      </c>
      <c r="E149" s="3" t="s">
        <v>225</v>
      </c>
      <c r="F149" s="3" t="s">
        <v>226</v>
      </c>
      <c r="G149" s="3" t="s">
        <v>14</v>
      </c>
      <c r="H149" s="3" t="s">
        <v>442</v>
      </c>
    </row>
    <row r="150" spans="1:8" ht="29.25" thickBot="1">
      <c r="A150" s="4" t="s">
        <v>443</v>
      </c>
      <c r="B150" s="4" t="s">
        <v>10</v>
      </c>
      <c r="C150" s="4" t="s">
        <v>306</v>
      </c>
      <c r="D150" s="4" t="s">
        <v>12</v>
      </c>
      <c r="E150" s="4" t="s">
        <v>19</v>
      </c>
      <c r="F150" s="4" t="s">
        <v>20</v>
      </c>
      <c r="G150" s="4" t="s">
        <v>14</v>
      </c>
      <c r="H150" s="5" t="s">
        <v>444</v>
      </c>
    </row>
    <row r="151" spans="1:8" ht="43.5" thickBot="1">
      <c r="A151" s="3" t="s">
        <v>445</v>
      </c>
      <c r="B151" s="3" t="s">
        <v>23</v>
      </c>
      <c r="C151" s="3" t="s">
        <v>136</v>
      </c>
      <c r="D151" s="3" t="s">
        <v>12</v>
      </c>
      <c r="E151" s="3" t="s">
        <v>58</v>
      </c>
      <c r="F151" s="3" t="s">
        <v>59</v>
      </c>
      <c r="G151" s="3" t="s">
        <v>14</v>
      </c>
      <c r="H151" s="3" t="s">
        <v>446</v>
      </c>
    </row>
    <row r="152" spans="1:8" ht="43.5" thickBot="1">
      <c r="A152" s="4" t="s">
        <v>447</v>
      </c>
      <c r="B152" s="4" t="s">
        <v>10</v>
      </c>
      <c r="C152" s="4" t="s">
        <v>74</v>
      </c>
      <c r="D152" s="4" t="s">
        <v>12</v>
      </c>
      <c r="E152" s="4" t="s">
        <v>448</v>
      </c>
      <c r="F152" s="4" t="s">
        <v>449</v>
      </c>
      <c r="G152" s="4" t="s">
        <v>14</v>
      </c>
      <c r="H152" s="5" t="s">
        <v>450</v>
      </c>
    </row>
    <row r="153" spans="1:8" ht="29.25" thickBot="1">
      <c r="A153" s="3" t="s">
        <v>451</v>
      </c>
      <c r="B153" s="3" t="s">
        <v>33</v>
      </c>
      <c r="C153" s="3" t="s">
        <v>78</v>
      </c>
      <c r="D153" s="3" t="s">
        <v>12</v>
      </c>
      <c r="E153" s="3" t="s">
        <v>122</v>
      </c>
      <c r="F153" s="3" t="s">
        <v>123</v>
      </c>
      <c r="G153" s="3" t="s">
        <v>37</v>
      </c>
      <c r="H153" s="3" t="s">
        <v>452</v>
      </c>
    </row>
    <row r="154" spans="1:8" ht="29.25" thickBot="1">
      <c r="A154" s="4" t="s">
        <v>453</v>
      </c>
      <c r="B154" s="4" t="s">
        <v>33</v>
      </c>
      <c r="C154" s="4" t="s">
        <v>24</v>
      </c>
      <c r="D154" s="4" t="s">
        <v>12</v>
      </c>
      <c r="E154" s="4" t="s">
        <v>13</v>
      </c>
      <c r="F154" s="4" t="s">
        <v>13</v>
      </c>
      <c r="G154" s="4" t="s">
        <v>14</v>
      </c>
      <c r="H154" s="5" t="s">
        <v>454</v>
      </c>
    </row>
    <row r="155" spans="1:8" ht="43.5" thickBot="1">
      <c r="A155" s="3" t="s">
        <v>455</v>
      </c>
      <c r="B155" s="3" t="s">
        <v>10</v>
      </c>
      <c r="C155" s="3" t="s">
        <v>74</v>
      </c>
      <c r="D155" s="3" t="s">
        <v>12</v>
      </c>
      <c r="E155" s="3" t="s">
        <v>456</v>
      </c>
      <c r="F155" s="3" t="s">
        <v>457</v>
      </c>
      <c r="G155" s="3" t="s">
        <v>37</v>
      </c>
      <c r="H155" s="3" t="s">
        <v>458</v>
      </c>
    </row>
    <row r="156" spans="1:8" ht="43.5" thickBot="1">
      <c r="A156" s="4" t="s">
        <v>459</v>
      </c>
      <c r="B156" s="4" t="s">
        <v>81</v>
      </c>
      <c r="C156" s="4" t="s">
        <v>82</v>
      </c>
      <c r="D156" s="4" t="s">
        <v>12</v>
      </c>
      <c r="E156" s="4" t="s">
        <v>460</v>
      </c>
      <c r="F156" s="4" t="s">
        <v>461</v>
      </c>
      <c r="G156" s="4" t="s">
        <v>14</v>
      </c>
      <c r="H156" s="5" t="s">
        <v>462</v>
      </c>
    </row>
    <row r="157" spans="1:8" ht="57.75" thickBot="1">
      <c r="A157" s="3" t="s">
        <v>463</v>
      </c>
      <c r="B157" s="3" t="s">
        <v>103</v>
      </c>
      <c r="C157" s="3" t="s">
        <v>24</v>
      </c>
      <c r="D157" s="3" t="s">
        <v>12</v>
      </c>
      <c r="E157" s="3" t="s">
        <v>164</v>
      </c>
      <c r="F157" s="3" t="s">
        <v>71</v>
      </c>
      <c r="G157" s="3" t="s">
        <v>14</v>
      </c>
      <c r="H157" s="3" t="s">
        <v>464</v>
      </c>
    </row>
    <row r="158" spans="1:8" ht="29.25" thickBot="1">
      <c r="A158" s="4" t="s">
        <v>465</v>
      </c>
      <c r="B158" s="4" t="s">
        <v>62</v>
      </c>
      <c r="C158" s="4" t="s">
        <v>78</v>
      </c>
      <c r="D158" s="4" t="s">
        <v>12</v>
      </c>
      <c r="E158" s="4" t="s">
        <v>25</v>
      </c>
      <c r="F158" s="4" t="s">
        <v>26</v>
      </c>
      <c r="G158" s="4" t="s">
        <v>14</v>
      </c>
      <c r="H158" s="5" t="s">
        <v>466</v>
      </c>
    </row>
    <row r="159" spans="1:8" ht="57.75" thickBot="1">
      <c r="A159" s="3" t="s">
        <v>467</v>
      </c>
      <c r="B159" s="3" t="s">
        <v>159</v>
      </c>
      <c r="C159" s="3" t="s">
        <v>187</v>
      </c>
      <c r="D159" s="3" t="s">
        <v>12</v>
      </c>
      <c r="E159" s="3" t="s">
        <v>164</v>
      </c>
      <c r="F159" s="3" t="s">
        <v>71</v>
      </c>
      <c r="G159" s="3" t="s">
        <v>14</v>
      </c>
      <c r="H159" s="3" t="s">
        <v>468</v>
      </c>
    </row>
    <row r="160" spans="1:8" ht="43.5" thickBot="1">
      <c r="A160" s="4" t="s">
        <v>469</v>
      </c>
      <c r="B160" s="4" t="s">
        <v>45</v>
      </c>
      <c r="C160" s="4" t="s">
        <v>46</v>
      </c>
      <c r="D160" s="4" t="s">
        <v>12</v>
      </c>
      <c r="E160" s="4" t="s">
        <v>470</v>
      </c>
      <c r="F160" s="4" t="s">
        <v>471</v>
      </c>
      <c r="G160" s="4" t="s">
        <v>14</v>
      </c>
      <c r="H160" s="5" t="s">
        <v>472</v>
      </c>
    </row>
    <row r="161" spans="1:8" ht="29.25" thickBot="1">
      <c r="A161" s="3" t="s">
        <v>473</v>
      </c>
      <c r="B161" s="3" t="s">
        <v>92</v>
      </c>
      <c r="C161" s="3" t="s">
        <v>474</v>
      </c>
      <c r="D161" s="3" t="s">
        <v>12</v>
      </c>
      <c r="E161" s="3" t="s">
        <v>181</v>
      </c>
      <c r="F161" s="3" t="s">
        <v>26</v>
      </c>
      <c r="G161" s="3" t="s">
        <v>14</v>
      </c>
      <c r="H161" s="3" t="s">
        <v>475</v>
      </c>
    </row>
    <row r="162" spans="1:8" ht="43.5" thickBot="1">
      <c r="A162" s="4" t="s">
        <v>476</v>
      </c>
      <c r="B162" s="4" t="s">
        <v>45</v>
      </c>
      <c r="C162" s="4" t="s">
        <v>477</v>
      </c>
      <c r="D162" s="4" t="s">
        <v>12</v>
      </c>
      <c r="E162" s="4" t="s">
        <v>478</v>
      </c>
      <c r="F162" s="4" t="s">
        <v>479</v>
      </c>
      <c r="G162" s="4" t="s">
        <v>37</v>
      </c>
      <c r="H162" s="5" t="s">
        <v>480</v>
      </c>
    </row>
    <row r="163" spans="1:8" ht="29.25" thickBot="1">
      <c r="A163" s="3" t="s">
        <v>481</v>
      </c>
      <c r="B163" s="3" t="s">
        <v>33</v>
      </c>
      <c r="C163" s="3" t="s">
        <v>78</v>
      </c>
      <c r="D163" s="3" t="s">
        <v>12</v>
      </c>
      <c r="E163" s="3" t="s">
        <v>122</v>
      </c>
      <c r="F163" s="3" t="s">
        <v>123</v>
      </c>
      <c r="G163" s="3" t="s">
        <v>37</v>
      </c>
      <c r="H163" s="3" t="s">
        <v>482</v>
      </c>
    </row>
    <row r="164" spans="1:8" ht="57.75" thickBot="1">
      <c r="A164" s="4" t="s">
        <v>483</v>
      </c>
      <c r="B164" s="4" t="s">
        <v>23</v>
      </c>
      <c r="C164" s="4" t="s">
        <v>24</v>
      </c>
      <c r="D164" s="4" t="s">
        <v>12</v>
      </c>
      <c r="E164" s="4" t="s">
        <v>198</v>
      </c>
      <c r="F164" s="4" t="s">
        <v>178</v>
      </c>
      <c r="G164" s="4" t="s">
        <v>14</v>
      </c>
      <c r="H164" s="5" t="s">
        <v>484</v>
      </c>
    </row>
    <row r="165" spans="1:8" ht="43.5" thickBot="1">
      <c r="A165" s="3" t="s">
        <v>485</v>
      </c>
      <c r="B165" s="3" t="s">
        <v>103</v>
      </c>
      <c r="C165" s="3" t="s">
        <v>486</v>
      </c>
      <c r="D165" s="3" t="s">
        <v>12</v>
      </c>
      <c r="E165" s="3" t="s">
        <v>487</v>
      </c>
      <c r="F165" s="3" t="s">
        <v>488</v>
      </c>
      <c r="G165" s="3" t="s">
        <v>37</v>
      </c>
      <c r="H165" s="3" t="s">
        <v>489</v>
      </c>
    </row>
    <row r="166" spans="1:8" ht="57.75" thickBot="1">
      <c r="A166" s="4" t="s">
        <v>490</v>
      </c>
      <c r="B166" s="4" t="s">
        <v>33</v>
      </c>
      <c r="C166" s="4" t="s">
        <v>24</v>
      </c>
      <c r="D166" s="4" t="s">
        <v>12</v>
      </c>
      <c r="E166" s="4" t="s">
        <v>491</v>
      </c>
      <c r="F166" s="4" t="s">
        <v>65</v>
      </c>
      <c r="G166" s="4" t="s">
        <v>66</v>
      </c>
      <c r="H166" s="5" t="s">
        <v>492</v>
      </c>
    </row>
    <row r="167" spans="1:8" ht="29.25" thickBot="1">
      <c r="A167" s="3" t="s">
        <v>493</v>
      </c>
      <c r="B167" s="3" t="s">
        <v>45</v>
      </c>
      <c r="C167" s="3" t="s">
        <v>46</v>
      </c>
      <c r="D167" s="3" t="s">
        <v>12</v>
      </c>
      <c r="E167" s="3" t="s">
        <v>478</v>
      </c>
      <c r="F167" s="3" t="s">
        <v>479</v>
      </c>
      <c r="G167" s="3" t="s">
        <v>37</v>
      </c>
      <c r="H167" s="3" t="s">
        <v>494</v>
      </c>
    </row>
    <row r="168" spans="1:8" ht="57.75" thickBot="1">
      <c r="A168" s="4" t="s">
        <v>495</v>
      </c>
      <c r="B168" s="4" t="s">
        <v>45</v>
      </c>
      <c r="C168" s="4" t="s">
        <v>163</v>
      </c>
      <c r="D168" s="4" t="s">
        <v>12</v>
      </c>
      <c r="E168" s="4" t="s">
        <v>164</v>
      </c>
      <c r="F168" s="4" t="s">
        <v>71</v>
      </c>
      <c r="G168" s="4" t="s">
        <v>14</v>
      </c>
      <c r="H168" s="5" t="s">
        <v>496</v>
      </c>
    </row>
    <row r="169" spans="1:8" ht="29.25" thickBot="1">
      <c r="A169" s="3" t="s">
        <v>497</v>
      </c>
      <c r="B169" s="3" t="s">
        <v>10</v>
      </c>
      <c r="C169" s="3" t="s">
        <v>381</v>
      </c>
      <c r="D169" s="3" t="s">
        <v>12</v>
      </c>
      <c r="E169" s="3" t="s">
        <v>456</v>
      </c>
      <c r="F169" s="3" t="s">
        <v>457</v>
      </c>
      <c r="G169" s="3" t="s">
        <v>37</v>
      </c>
      <c r="H169" s="3" t="s">
        <v>498</v>
      </c>
    </row>
    <row r="170" spans="1:8" ht="57.75" thickBot="1">
      <c r="A170" s="4" t="s">
        <v>499</v>
      </c>
      <c r="B170" s="4" t="s">
        <v>45</v>
      </c>
      <c r="C170" s="4" t="s">
        <v>143</v>
      </c>
      <c r="D170" s="4" t="s">
        <v>12</v>
      </c>
      <c r="E170" s="4" t="s">
        <v>500</v>
      </c>
      <c r="F170" s="4" t="s">
        <v>501</v>
      </c>
      <c r="G170" s="4" t="s">
        <v>66</v>
      </c>
      <c r="H170" s="5" t="s">
        <v>502</v>
      </c>
    </row>
    <row r="171" spans="1:8" ht="29.25" thickBot="1">
      <c r="A171" s="3" t="s">
        <v>503</v>
      </c>
      <c r="B171" s="3" t="s">
        <v>81</v>
      </c>
      <c r="C171" s="3" t="s">
        <v>347</v>
      </c>
      <c r="D171" s="3" t="s">
        <v>12</v>
      </c>
      <c r="E171" s="3" t="s">
        <v>19</v>
      </c>
      <c r="F171" s="3" t="s">
        <v>20</v>
      </c>
      <c r="G171" s="3" t="s">
        <v>14</v>
      </c>
      <c r="H171" s="3" t="s">
        <v>504</v>
      </c>
    </row>
    <row r="172" spans="1:8" ht="57.75" thickBot="1">
      <c r="A172" s="4" t="s">
        <v>505</v>
      </c>
      <c r="B172" s="4" t="s">
        <v>81</v>
      </c>
      <c r="C172" s="4" t="s">
        <v>82</v>
      </c>
      <c r="D172" s="4" t="s">
        <v>12</v>
      </c>
      <c r="E172" s="4" t="s">
        <v>506</v>
      </c>
      <c r="F172" s="4" t="s">
        <v>507</v>
      </c>
      <c r="G172" s="4" t="s">
        <v>66</v>
      </c>
      <c r="H172" s="5" t="s">
        <v>508</v>
      </c>
    </row>
    <row r="173" spans="1:8" ht="29.25" thickBot="1">
      <c r="A173" s="3" t="s">
        <v>509</v>
      </c>
      <c r="B173" s="3" t="s">
        <v>40</v>
      </c>
      <c r="C173" s="3" t="s">
        <v>24</v>
      </c>
      <c r="D173" s="3" t="s">
        <v>12</v>
      </c>
      <c r="E173" s="3" t="s">
        <v>70</v>
      </c>
      <c r="F173" s="3" t="s">
        <v>71</v>
      </c>
      <c r="G173" s="3" t="s">
        <v>14</v>
      </c>
      <c r="H173" s="3" t="s">
        <v>510</v>
      </c>
    </row>
    <row r="174" spans="1:8" ht="29.25" thickBot="1">
      <c r="A174" s="4" t="s">
        <v>511</v>
      </c>
      <c r="B174" s="4" t="s">
        <v>40</v>
      </c>
      <c r="C174" s="4" t="s">
        <v>78</v>
      </c>
      <c r="D174" s="4" t="s">
        <v>12</v>
      </c>
      <c r="E174" s="4" t="s">
        <v>13</v>
      </c>
      <c r="F174" s="4" t="s">
        <v>13</v>
      </c>
      <c r="G174" s="4" t="s">
        <v>14</v>
      </c>
      <c r="H174" s="5" t="s">
        <v>512</v>
      </c>
    </row>
    <row r="175" spans="1:8" ht="29.25" thickBot="1">
      <c r="A175" s="3" t="s">
        <v>513</v>
      </c>
      <c r="B175" s="3" t="s">
        <v>121</v>
      </c>
      <c r="C175" s="3" t="s">
        <v>24</v>
      </c>
      <c r="D175" s="3" t="s">
        <v>12</v>
      </c>
      <c r="E175" s="3" t="s">
        <v>219</v>
      </c>
      <c r="F175" s="3" t="s">
        <v>220</v>
      </c>
      <c r="G175" s="3" t="s">
        <v>14</v>
      </c>
      <c r="H175" s="3" t="s">
        <v>514</v>
      </c>
    </row>
    <row r="176" spans="1:8" ht="57.75" thickBot="1">
      <c r="A176" s="4" t="s">
        <v>515</v>
      </c>
      <c r="B176" s="4" t="s">
        <v>45</v>
      </c>
      <c r="C176" s="4" t="s">
        <v>163</v>
      </c>
      <c r="D176" s="4" t="s">
        <v>12</v>
      </c>
      <c r="E176" s="4" t="s">
        <v>181</v>
      </c>
      <c r="F176" s="4" t="s">
        <v>26</v>
      </c>
      <c r="G176" s="4" t="s">
        <v>14</v>
      </c>
      <c r="H176" s="5" t="s">
        <v>516</v>
      </c>
    </row>
    <row r="177" spans="1:8" ht="15.75" thickBot="1">
      <c r="A177" s="3" t="s">
        <v>517</v>
      </c>
      <c r="B177" s="3" t="s">
        <v>45</v>
      </c>
      <c r="C177" s="3" t="s">
        <v>63</v>
      </c>
      <c r="D177" s="3" t="s">
        <v>12</v>
      </c>
      <c r="E177" s="3" t="s">
        <v>19</v>
      </c>
      <c r="F177" s="3" t="s">
        <v>20</v>
      </c>
      <c r="G177" s="3" t="s">
        <v>14</v>
      </c>
      <c r="H177" s="3" t="s">
        <v>518</v>
      </c>
    </row>
    <row r="178" spans="1:8" ht="57.75" thickBot="1">
      <c r="A178" s="4" t="s">
        <v>519</v>
      </c>
      <c r="B178" s="4" t="s">
        <v>33</v>
      </c>
      <c r="C178" s="4" t="s">
        <v>69</v>
      </c>
      <c r="D178" s="4" t="s">
        <v>12</v>
      </c>
      <c r="E178" s="4" t="s">
        <v>491</v>
      </c>
      <c r="F178" s="4" t="s">
        <v>65</v>
      </c>
      <c r="G178" s="4" t="s">
        <v>66</v>
      </c>
      <c r="H178" s="5" t="s">
        <v>520</v>
      </c>
    </row>
    <row r="179" spans="1:8" ht="43.5" thickBot="1">
      <c r="A179" s="3" t="s">
        <v>521</v>
      </c>
      <c r="B179" s="3" t="s">
        <v>40</v>
      </c>
      <c r="C179" s="3" t="s">
        <v>136</v>
      </c>
      <c r="D179" s="3" t="s">
        <v>12</v>
      </c>
      <c r="E179" s="3" t="s">
        <v>522</v>
      </c>
      <c r="F179" s="3" t="s">
        <v>220</v>
      </c>
      <c r="G179" s="3" t="s">
        <v>14</v>
      </c>
      <c r="H179" s="3" t="s">
        <v>523</v>
      </c>
    </row>
    <row r="180" spans="1:8" ht="57.75" thickBot="1">
      <c r="A180" s="4" t="s">
        <v>524</v>
      </c>
      <c r="B180" s="4" t="s">
        <v>103</v>
      </c>
      <c r="C180" s="4" t="s">
        <v>355</v>
      </c>
      <c r="D180" s="4" t="s">
        <v>12</v>
      </c>
      <c r="E180" s="4" t="s">
        <v>491</v>
      </c>
      <c r="F180" s="4" t="s">
        <v>65</v>
      </c>
      <c r="G180" s="4" t="s">
        <v>66</v>
      </c>
      <c r="H180" s="5" t="s">
        <v>525</v>
      </c>
    </row>
    <row r="181" spans="1:8" ht="57.75" thickBot="1">
      <c r="A181" s="3" t="s">
        <v>526</v>
      </c>
      <c r="B181" s="3" t="s">
        <v>159</v>
      </c>
      <c r="C181" s="3" t="s">
        <v>358</v>
      </c>
      <c r="D181" s="3" t="s">
        <v>12</v>
      </c>
      <c r="E181" s="3" t="s">
        <v>164</v>
      </c>
      <c r="F181" s="3" t="s">
        <v>71</v>
      </c>
      <c r="G181" s="3" t="s">
        <v>14</v>
      </c>
      <c r="H181" s="3" t="s">
        <v>527</v>
      </c>
    </row>
    <row r="182" spans="1:8" ht="57.75" thickBot="1">
      <c r="A182" s="4" t="s">
        <v>528</v>
      </c>
      <c r="B182" s="4" t="s">
        <v>159</v>
      </c>
      <c r="C182" s="4" t="s">
        <v>46</v>
      </c>
      <c r="D182" s="4" t="s">
        <v>12</v>
      </c>
      <c r="E182" s="4" t="s">
        <v>164</v>
      </c>
      <c r="F182" s="4" t="s">
        <v>71</v>
      </c>
      <c r="G182" s="4" t="s">
        <v>14</v>
      </c>
      <c r="H182" s="5" t="s">
        <v>529</v>
      </c>
    </row>
    <row r="183" spans="1:8" ht="43.5" thickBot="1">
      <c r="A183" s="3" t="s">
        <v>530</v>
      </c>
      <c r="B183" s="3" t="s">
        <v>40</v>
      </c>
      <c r="C183" s="3" t="s">
        <v>34</v>
      </c>
      <c r="D183" s="3" t="s">
        <v>12</v>
      </c>
      <c r="E183" s="3" t="s">
        <v>19</v>
      </c>
      <c r="F183" s="3" t="s">
        <v>20</v>
      </c>
      <c r="G183" s="3" t="s">
        <v>14</v>
      </c>
      <c r="H183" s="3" t="s">
        <v>531</v>
      </c>
    </row>
    <row r="184" spans="1:8" ht="43.5" thickBot="1">
      <c r="A184" s="4" t="s">
        <v>532</v>
      </c>
      <c r="B184" s="4" t="s">
        <v>33</v>
      </c>
      <c r="C184" s="4" t="s">
        <v>34</v>
      </c>
      <c r="D184" s="4" t="s">
        <v>12</v>
      </c>
      <c r="E184" s="4" t="s">
        <v>25</v>
      </c>
      <c r="F184" s="4" t="s">
        <v>26</v>
      </c>
      <c r="G184" s="4" t="s">
        <v>14</v>
      </c>
      <c r="H184" s="5" t="s">
        <v>533</v>
      </c>
    </row>
    <row r="185" spans="1:8" ht="43.5" thickBot="1">
      <c r="A185" s="3" t="s">
        <v>534</v>
      </c>
      <c r="B185" s="3" t="s">
        <v>40</v>
      </c>
      <c r="C185" s="3" t="s">
        <v>69</v>
      </c>
      <c r="D185" s="3" t="s">
        <v>12</v>
      </c>
      <c r="E185" s="3" t="s">
        <v>13</v>
      </c>
      <c r="F185" s="3" t="s">
        <v>13</v>
      </c>
      <c r="G185" s="3" t="s">
        <v>14</v>
      </c>
      <c r="H185" s="3" t="s">
        <v>535</v>
      </c>
    </row>
    <row r="186" spans="1:8" ht="43.5" thickBot="1">
      <c r="A186" s="4" t="s">
        <v>536</v>
      </c>
      <c r="B186" s="4" t="s">
        <v>121</v>
      </c>
      <c r="C186" s="4" t="s">
        <v>69</v>
      </c>
      <c r="D186" s="4" t="s">
        <v>12</v>
      </c>
      <c r="E186" s="4" t="s">
        <v>219</v>
      </c>
      <c r="F186" s="4" t="s">
        <v>220</v>
      </c>
      <c r="G186" s="4" t="s">
        <v>14</v>
      </c>
      <c r="H186" s="5" t="s">
        <v>537</v>
      </c>
    </row>
    <row r="187" spans="1:8" ht="43.5" thickBot="1">
      <c r="A187" s="3" t="s">
        <v>538</v>
      </c>
      <c r="B187" s="3" t="s">
        <v>81</v>
      </c>
      <c r="C187" s="3" t="s">
        <v>184</v>
      </c>
      <c r="D187" s="3" t="s">
        <v>12</v>
      </c>
      <c r="E187" s="3" t="s">
        <v>539</v>
      </c>
      <c r="F187" s="3" t="s">
        <v>540</v>
      </c>
      <c r="G187" s="3" t="s">
        <v>14</v>
      </c>
      <c r="H187" s="3" t="s">
        <v>541</v>
      </c>
    </row>
    <row r="188" spans="1:8" ht="57.75" thickBot="1">
      <c r="A188" s="4" t="s">
        <v>542</v>
      </c>
      <c r="B188" s="4" t="s">
        <v>33</v>
      </c>
      <c r="C188" s="4" t="s">
        <v>136</v>
      </c>
      <c r="D188" s="4" t="s">
        <v>12</v>
      </c>
      <c r="E188" s="4" t="s">
        <v>164</v>
      </c>
      <c r="F188" s="4" t="s">
        <v>71</v>
      </c>
      <c r="G188" s="4" t="s">
        <v>14</v>
      </c>
      <c r="H188" s="5" t="s">
        <v>543</v>
      </c>
    </row>
    <row r="189" spans="1:8" ht="57.75" thickBot="1">
      <c r="A189" s="3" t="s">
        <v>544</v>
      </c>
      <c r="B189" s="3" t="s">
        <v>45</v>
      </c>
      <c r="C189" s="3" t="s">
        <v>163</v>
      </c>
      <c r="D189" s="3" t="s">
        <v>12</v>
      </c>
      <c r="E189" s="3" t="s">
        <v>19</v>
      </c>
      <c r="F189" s="3" t="s">
        <v>20</v>
      </c>
      <c r="G189" s="3" t="s">
        <v>14</v>
      </c>
      <c r="H189" s="3" t="s">
        <v>545</v>
      </c>
    </row>
    <row r="190" spans="1:8" ht="43.5" thickBot="1">
      <c r="A190" s="4" t="s">
        <v>546</v>
      </c>
      <c r="B190" s="4" t="s">
        <v>10</v>
      </c>
      <c r="C190" s="4" t="s">
        <v>74</v>
      </c>
      <c r="D190" s="4" t="s">
        <v>12</v>
      </c>
      <c r="E190" s="4" t="s">
        <v>547</v>
      </c>
      <c r="F190" s="4" t="s">
        <v>548</v>
      </c>
      <c r="G190" s="4" t="s">
        <v>14</v>
      </c>
      <c r="H190" s="5" t="s">
        <v>549</v>
      </c>
    </row>
    <row r="191" spans="1:8" ht="43.5" thickBot="1">
      <c r="A191" s="3" t="s">
        <v>550</v>
      </c>
      <c r="B191" s="3" t="s">
        <v>33</v>
      </c>
      <c r="C191" s="3" t="s">
        <v>69</v>
      </c>
      <c r="D191" s="3" t="s">
        <v>12</v>
      </c>
      <c r="E191" s="3" t="s">
        <v>19</v>
      </c>
      <c r="F191" s="3" t="s">
        <v>20</v>
      </c>
      <c r="G191" s="3" t="s">
        <v>14</v>
      </c>
      <c r="H191" s="3" t="s">
        <v>551</v>
      </c>
    </row>
    <row r="192" spans="1:8" ht="43.5" thickBot="1">
      <c r="A192" s="4" t="s">
        <v>552</v>
      </c>
      <c r="B192" s="4" t="s">
        <v>40</v>
      </c>
      <c r="C192" s="4" t="s">
        <v>96</v>
      </c>
      <c r="D192" s="4" t="s">
        <v>12</v>
      </c>
      <c r="E192" s="4" t="s">
        <v>19</v>
      </c>
      <c r="F192" s="4" t="s">
        <v>20</v>
      </c>
      <c r="G192" s="4" t="s">
        <v>14</v>
      </c>
      <c r="H192" s="5" t="s">
        <v>553</v>
      </c>
    </row>
    <row r="193" spans="1:8" ht="43.5" thickBot="1">
      <c r="A193" s="3" t="s">
        <v>554</v>
      </c>
      <c r="B193" s="3" t="s">
        <v>33</v>
      </c>
      <c r="C193" s="3" t="s">
        <v>555</v>
      </c>
      <c r="D193" s="3" t="s">
        <v>12</v>
      </c>
      <c r="E193" s="3" t="s">
        <v>19</v>
      </c>
      <c r="F193" s="3" t="s">
        <v>20</v>
      </c>
      <c r="G193" s="3" t="s">
        <v>14</v>
      </c>
      <c r="H193" s="3" t="s">
        <v>556</v>
      </c>
    </row>
    <row r="194" spans="1:8" ht="57.75" thickBot="1">
      <c r="A194" s="4" t="s">
        <v>557</v>
      </c>
      <c r="B194" s="4" t="s">
        <v>40</v>
      </c>
      <c r="C194" s="4" t="s">
        <v>285</v>
      </c>
      <c r="D194" s="4" t="s">
        <v>12</v>
      </c>
      <c r="E194" s="4" t="s">
        <v>164</v>
      </c>
      <c r="F194" s="4" t="s">
        <v>71</v>
      </c>
      <c r="G194" s="4" t="s">
        <v>14</v>
      </c>
      <c r="H194" s="5" t="s">
        <v>558</v>
      </c>
    </row>
    <row r="195" spans="1:8" ht="43.5" thickBot="1">
      <c r="A195" s="3" t="s">
        <v>559</v>
      </c>
      <c r="B195" s="3" t="s">
        <v>81</v>
      </c>
      <c r="C195" s="3" t="s">
        <v>560</v>
      </c>
      <c r="D195" s="3" t="s">
        <v>12</v>
      </c>
      <c r="E195" s="3" t="s">
        <v>19</v>
      </c>
      <c r="F195" s="3" t="s">
        <v>20</v>
      </c>
      <c r="G195" s="3" t="s">
        <v>14</v>
      </c>
      <c r="H195" s="3" t="s">
        <v>561</v>
      </c>
    </row>
    <row r="196" spans="1:8" ht="57.75" thickBot="1">
      <c r="A196" s="4" t="s">
        <v>562</v>
      </c>
      <c r="B196" s="4" t="s">
        <v>159</v>
      </c>
      <c r="C196" s="4" t="s">
        <v>563</v>
      </c>
      <c r="D196" s="4" t="s">
        <v>12</v>
      </c>
      <c r="E196" s="4" t="s">
        <v>164</v>
      </c>
      <c r="F196" s="4" t="s">
        <v>71</v>
      </c>
      <c r="G196" s="4" t="s">
        <v>14</v>
      </c>
      <c r="H196" s="5" t="s">
        <v>564</v>
      </c>
    </row>
    <row r="197" spans="1:8" ht="43.5" thickBot="1">
      <c r="A197" s="3" t="s">
        <v>565</v>
      </c>
      <c r="B197" s="3" t="s">
        <v>10</v>
      </c>
      <c r="C197" s="3" t="s">
        <v>566</v>
      </c>
      <c r="D197" s="3" t="s">
        <v>12</v>
      </c>
      <c r="E197" s="3" t="s">
        <v>19</v>
      </c>
      <c r="F197" s="3" t="s">
        <v>20</v>
      </c>
      <c r="G197" s="3" t="s">
        <v>14</v>
      </c>
      <c r="H197" s="3" t="s">
        <v>567</v>
      </c>
    </row>
    <row r="198" spans="1:8" ht="29.25" thickBot="1">
      <c r="A198" s="4" t="s">
        <v>568</v>
      </c>
      <c r="B198" s="4" t="s">
        <v>81</v>
      </c>
      <c r="C198" s="4" t="s">
        <v>184</v>
      </c>
      <c r="D198" s="4" t="s">
        <v>12</v>
      </c>
      <c r="E198" s="4" t="s">
        <v>19</v>
      </c>
      <c r="F198" s="4" t="s">
        <v>20</v>
      </c>
      <c r="G198" s="4" t="s">
        <v>14</v>
      </c>
      <c r="H198" s="5" t="s">
        <v>569</v>
      </c>
    </row>
    <row r="199" spans="1:8" ht="29.25" thickBot="1">
      <c r="A199" s="3" t="s">
        <v>570</v>
      </c>
      <c r="B199" s="3" t="s">
        <v>159</v>
      </c>
      <c r="C199" s="3" t="s">
        <v>160</v>
      </c>
      <c r="D199" s="3" t="s">
        <v>12</v>
      </c>
      <c r="E199" s="3" t="s">
        <v>25</v>
      </c>
      <c r="F199" s="3" t="s">
        <v>26</v>
      </c>
      <c r="G199" s="3" t="s">
        <v>14</v>
      </c>
      <c r="H199" s="3" t="s">
        <v>571</v>
      </c>
    </row>
    <row r="200" spans="1:8" ht="57.75" thickBot="1">
      <c r="A200" s="4" t="s">
        <v>572</v>
      </c>
      <c r="B200" s="4" t="s">
        <v>45</v>
      </c>
      <c r="C200" s="4" t="s">
        <v>163</v>
      </c>
      <c r="D200" s="4" t="s">
        <v>12</v>
      </c>
      <c r="E200" s="4" t="s">
        <v>19</v>
      </c>
      <c r="F200" s="4" t="s">
        <v>20</v>
      </c>
      <c r="G200" s="4" t="s">
        <v>14</v>
      </c>
      <c r="H200" s="5" t="s">
        <v>573</v>
      </c>
    </row>
    <row r="201" spans="1:8" ht="29.25" thickBot="1">
      <c r="A201" s="3" t="s">
        <v>574</v>
      </c>
      <c r="B201" s="3" t="s">
        <v>45</v>
      </c>
      <c r="C201" s="3" t="s">
        <v>160</v>
      </c>
      <c r="D201" s="3" t="s">
        <v>12</v>
      </c>
      <c r="E201" s="3" t="s">
        <v>41</v>
      </c>
      <c r="F201" s="3" t="s">
        <v>42</v>
      </c>
      <c r="G201" s="3" t="s">
        <v>14</v>
      </c>
      <c r="H201" s="3" t="s">
        <v>575</v>
      </c>
    </row>
    <row r="202" spans="1:8" ht="29.25" thickBot="1">
      <c r="A202" s="4" t="s">
        <v>576</v>
      </c>
      <c r="B202" s="4" t="s">
        <v>29</v>
      </c>
      <c r="C202" s="4" t="s">
        <v>30</v>
      </c>
      <c r="D202" s="4" t="s">
        <v>12</v>
      </c>
      <c r="E202" s="4" t="s">
        <v>181</v>
      </c>
      <c r="F202" s="4" t="s">
        <v>26</v>
      </c>
      <c r="G202" s="4" t="s">
        <v>14</v>
      </c>
      <c r="H202" s="5" t="s">
        <v>577</v>
      </c>
    </row>
    <row r="203" spans="1:8" ht="43.5" thickBot="1">
      <c r="A203" s="3" t="s">
        <v>578</v>
      </c>
      <c r="B203" s="3" t="s">
        <v>10</v>
      </c>
      <c r="C203" s="3" t="s">
        <v>74</v>
      </c>
      <c r="D203" s="3" t="s">
        <v>12</v>
      </c>
      <c r="E203" s="3" t="s">
        <v>259</v>
      </c>
      <c r="F203" s="3" t="s">
        <v>260</v>
      </c>
      <c r="G203" s="3" t="s">
        <v>37</v>
      </c>
      <c r="H203" s="3" t="s">
        <v>579</v>
      </c>
    </row>
    <row r="204" spans="1:8" ht="29.25" thickBot="1">
      <c r="A204" s="4" t="s">
        <v>580</v>
      </c>
      <c r="B204" s="4" t="s">
        <v>10</v>
      </c>
      <c r="C204" s="4" t="s">
        <v>344</v>
      </c>
      <c r="D204" s="4" t="s">
        <v>12</v>
      </c>
      <c r="E204" s="4" t="s">
        <v>13</v>
      </c>
      <c r="F204" s="4" t="s">
        <v>13</v>
      </c>
      <c r="G204" s="4" t="s">
        <v>14</v>
      </c>
      <c r="H204" s="5" t="s">
        <v>581</v>
      </c>
    </row>
    <row r="205" spans="1:8" ht="43.5" thickBot="1">
      <c r="A205" s="3" t="s">
        <v>582</v>
      </c>
      <c r="B205" s="3" t="s">
        <v>40</v>
      </c>
      <c r="C205" s="3" t="s">
        <v>133</v>
      </c>
      <c r="D205" s="3" t="s">
        <v>12</v>
      </c>
      <c r="E205" s="3" t="s">
        <v>70</v>
      </c>
      <c r="F205" s="3" t="s">
        <v>71</v>
      </c>
      <c r="G205" s="3" t="s">
        <v>14</v>
      </c>
      <c r="H205" s="3" t="s">
        <v>583</v>
      </c>
    </row>
    <row r="206" spans="1:8" ht="29.25" thickBot="1">
      <c r="A206" s="4" t="s">
        <v>584</v>
      </c>
      <c r="B206" s="4" t="s">
        <v>23</v>
      </c>
      <c r="C206" s="4" t="s">
        <v>57</v>
      </c>
      <c r="D206" s="4" t="s">
        <v>12</v>
      </c>
      <c r="E206" s="4" t="s">
        <v>585</v>
      </c>
      <c r="F206" s="4" t="s">
        <v>586</v>
      </c>
      <c r="G206" s="4" t="s">
        <v>14</v>
      </c>
      <c r="H206" s="5" t="s">
        <v>587</v>
      </c>
    </row>
    <row r="207" spans="1:8" ht="29.25" thickBot="1">
      <c r="A207" s="3" t="s">
        <v>588</v>
      </c>
      <c r="B207" s="3" t="s">
        <v>45</v>
      </c>
      <c r="C207" s="3" t="s">
        <v>46</v>
      </c>
      <c r="D207" s="3" t="s">
        <v>12</v>
      </c>
      <c r="E207" s="3" t="s">
        <v>589</v>
      </c>
      <c r="F207" s="3" t="s">
        <v>590</v>
      </c>
      <c r="G207" s="3" t="s">
        <v>14</v>
      </c>
      <c r="H207" s="3" t="s">
        <v>591</v>
      </c>
    </row>
    <row r="208" spans="1:8" ht="57.75" thickBot="1">
      <c r="A208" s="4" t="s">
        <v>592</v>
      </c>
      <c r="B208" s="4" t="s">
        <v>10</v>
      </c>
      <c r="C208" s="4" t="s">
        <v>118</v>
      </c>
      <c r="D208" s="4" t="s">
        <v>12</v>
      </c>
      <c r="E208" s="4" t="s">
        <v>593</v>
      </c>
      <c r="F208" s="4" t="s">
        <v>191</v>
      </c>
      <c r="G208" s="4" t="s">
        <v>37</v>
      </c>
      <c r="H208" s="5" t="s">
        <v>594</v>
      </c>
    </row>
    <row r="209" spans="1:8" ht="57.75" thickBot="1">
      <c r="A209" s="3" t="s">
        <v>595</v>
      </c>
      <c r="B209" s="3" t="s">
        <v>23</v>
      </c>
      <c r="C209" s="3" t="s">
        <v>194</v>
      </c>
      <c r="D209" s="3" t="s">
        <v>12</v>
      </c>
      <c r="E209" s="3" t="s">
        <v>19</v>
      </c>
      <c r="F209" s="3" t="s">
        <v>20</v>
      </c>
      <c r="G209" s="3" t="s">
        <v>14</v>
      </c>
      <c r="H209" s="3" t="s">
        <v>596</v>
      </c>
    </row>
    <row r="210" spans="1:8" ht="57.75" thickBot="1">
      <c r="A210" s="4" t="s">
        <v>597</v>
      </c>
      <c r="B210" s="4" t="s">
        <v>45</v>
      </c>
      <c r="C210" s="4" t="s">
        <v>46</v>
      </c>
      <c r="D210" s="4" t="s">
        <v>12</v>
      </c>
      <c r="E210" s="4" t="s">
        <v>402</v>
      </c>
      <c r="F210" s="4" t="s">
        <v>402</v>
      </c>
      <c r="G210" s="4" t="s">
        <v>66</v>
      </c>
      <c r="H210" s="5" t="s">
        <v>598</v>
      </c>
    </row>
    <row r="211" spans="1:8" ht="29.25" thickBot="1">
      <c r="A211" s="3" t="s">
        <v>599</v>
      </c>
      <c r="B211" s="3" t="s">
        <v>81</v>
      </c>
      <c r="C211" s="3" t="s">
        <v>252</v>
      </c>
      <c r="D211" s="3" t="s">
        <v>12</v>
      </c>
      <c r="E211" s="3" t="s">
        <v>70</v>
      </c>
      <c r="F211" s="3" t="s">
        <v>71</v>
      </c>
      <c r="G211" s="3" t="s">
        <v>14</v>
      </c>
      <c r="H211" s="3" t="s">
        <v>600</v>
      </c>
    </row>
    <row r="212" spans="1:8" ht="57.75" thickBot="1">
      <c r="A212" s="4" t="s">
        <v>601</v>
      </c>
      <c r="B212" s="4" t="s">
        <v>159</v>
      </c>
      <c r="C212" s="4" t="s">
        <v>187</v>
      </c>
      <c r="D212" s="4" t="s">
        <v>12</v>
      </c>
      <c r="E212" s="4" t="s">
        <v>25</v>
      </c>
      <c r="F212" s="4" t="s">
        <v>26</v>
      </c>
      <c r="G212" s="4" t="s">
        <v>14</v>
      </c>
      <c r="H212" s="5" t="s">
        <v>602</v>
      </c>
    </row>
    <row r="213" spans="1:8" ht="29.25" thickBot="1">
      <c r="A213" s="3" t="s">
        <v>603</v>
      </c>
      <c r="B213" s="3" t="s">
        <v>23</v>
      </c>
      <c r="C213" s="3" t="s">
        <v>143</v>
      </c>
      <c r="D213" s="3" t="s">
        <v>12</v>
      </c>
      <c r="E213" s="3" t="s">
        <v>25</v>
      </c>
      <c r="F213" s="3" t="s">
        <v>26</v>
      </c>
      <c r="G213" s="3" t="s">
        <v>14</v>
      </c>
      <c r="H213" s="3" t="s">
        <v>604</v>
      </c>
    </row>
    <row r="214" spans="1:8" ht="43.5" thickBot="1">
      <c r="A214" s="4" t="s">
        <v>605</v>
      </c>
      <c r="B214" s="4" t="s">
        <v>10</v>
      </c>
      <c r="C214" s="4" t="s">
        <v>335</v>
      </c>
      <c r="D214" s="4" t="s">
        <v>12</v>
      </c>
      <c r="E214" s="4" t="s">
        <v>539</v>
      </c>
      <c r="F214" s="4" t="s">
        <v>540</v>
      </c>
      <c r="G214" s="4" t="s">
        <v>14</v>
      </c>
      <c r="H214" s="5" t="s">
        <v>606</v>
      </c>
    </row>
    <row r="215" spans="1:8" ht="29.25" thickBot="1">
      <c r="A215" s="3" t="s">
        <v>607</v>
      </c>
      <c r="B215" s="3" t="s">
        <v>33</v>
      </c>
      <c r="C215" s="3" t="s">
        <v>24</v>
      </c>
      <c r="D215" s="3" t="s">
        <v>12</v>
      </c>
      <c r="E215" s="3" t="s">
        <v>70</v>
      </c>
      <c r="F215" s="3" t="s">
        <v>71</v>
      </c>
      <c r="G215" s="3" t="s">
        <v>14</v>
      </c>
      <c r="H215" s="3" t="s">
        <v>608</v>
      </c>
    </row>
    <row r="216" spans="1:8" ht="43.5" thickBot="1">
      <c r="A216" s="4" t="s">
        <v>609</v>
      </c>
      <c r="B216" s="4" t="s">
        <v>62</v>
      </c>
      <c r="C216" s="4" t="s">
        <v>69</v>
      </c>
      <c r="D216" s="4" t="s">
        <v>12</v>
      </c>
      <c r="E216" s="4" t="s">
        <v>25</v>
      </c>
      <c r="F216" s="4" t="s">
        <v>26</v>
      </c>
      <c r="G216" s="4" t="s">
        <v>14</v>
      </c>
      <c r="H216" s="5" t="s">
        <v>610</v>
      </c>
    </row>
    <row r="217" spans="1:8" ht="29.25" thickBot="1">
      <c r="A217" s="3" t="s">
        <v>611</v>
      </c>
      <c r="B217" s="3" t="s">
        <v>103</v>
      </c>
      <c r="C217" s="3" t="s">
        <v>24</v>
      </c>
      <c r="D217" s="3" t="s">
        <v>12</v>
      </c>
      <c r="E217" s="3" t="s">
        <v>13</v>
      </c>
      <c r="F217" s="3" t="s">
        <v>13</v>
      </c>
      <c r="G217" s="3" t="s">
        <v>14</v>
      </c>
      <c r="H217" s="3" t="s">
        <v>612</v>
      </c>
    </row>
    <row r="218" spans="1:8" ht="29.25" thickBot="1">
      <c r="A218" s="4" t="s">
        <v>613</v>
      </c>
      <c r="B218" s="4" t="s">
        <v>23</v>
      </c>
      <c r="C218" s="4" t="s">
        <v>78</v>
      </c>
      <c r="D218" s="4" t="s">
        <v>12</v>
      </c>
      <c r="E218" s="4" t="s">
        <v>70</v>
      </c>
      <c r="F218" s="4" t="s">
        <v>71</v>
      </c>
      <c r="G218" s="4" t="s">
        <v>14</v>
      </c>
      <c r="H218" s="5" t="s">
        <v>614</v>
      </c>
    </row>
    <row r="219" spans="1:8" ht="29.25" thickBot="1">
      <c r="A219" s="3" t="s">
        <v>615</v>
      </c>
      <c r="B219" s="3" t="s">
        <v>103</v>
      </c>
      <c r="C219" s="3" t="s">
        <v>143</v>
      </c>
      <c r="D219" s="3" t="s">
        <v>12</v>
      </c>
      <c r="E219" s="3" t="s">
        <v>70</v>
      </c>
      <c r="F219" s="3" t="s">
        <v>71</v>
      </c>
      <c r="G219" s="3" t="s">
        <v>14</v>
      </c>
      <c r="H219" s="3" t="s">
        <v>616</v>
      </c>
    </row>
    <row r="220" spans="1:8" ht="57.75" thickBot="1">
      <c r="A220" s="4" t="s">
        <v>617</v>
      </c>
      <c r="B220" s="4" t="s">
        <v>45</v>
      </c>
      <c r="C220" s="4" t="s">
        <v>46</v>
      </c>
      <c r="D220" s="4" t="s">
        <v>12</v>
      </c>
      <c r="E220" s="4" t="s">
        <v>402</v>
      </c>
      <c r="F220" s="4" t="s">
        <v>402</v>
      </c>
      <c r="G220" s="4" t="s">
        <v>66</v>
      </c>
      <c r="H220" s="5" t="s">
        <v>618</v>
      </c>
    </row>
    <row r="221" spans="1:8" ht="29.25" thickBot="1">
      <c r="A221" s="3" t="s">
        <v>619</v>
      </c>
      <c r="B221" s="3" t="s">
        <v>159</v>
      </c>
      <c r="C221" s="3" t="s">
        <v>316</v>
      </c>
      <c r="D221" s="3" t="s">
        <v>12</v>
      </c>
      <c r="E221" s="3" t="s">
        <v>181</v>
      </c>
      <c r="F221" s="3" t="s">
        <v>26</v>
      </c>
      <c r="G221" s="3" t="s">
        <v>14</v>
      </c>
      <c r="H221" s="3" t="s">
        <v>620</v>
      </c>
    </row>
    <row r="222" spans="1:8" ht="29.25" thickBot="1">
      <c r="A222" s="4" t="s">
        <v>621</v>
      </c>
      <c r="B222" s="4" t="s">
        <v>92</v>
      </c>
      <c r="C222" s="4" t="s">
        <v>214</v>
      </c>
      <c r="D222" s="4" t="s">
        <v>12</v>
      </c>
      <c r="E222" s="4" t="s">
        <v>181</v>
      </c>
      <c r="F222" s="4" t="s">
        <v>26</v>
      </c>
      <c r="G222" s="4" t="s">
        <v>14</v>
      </c>
      <c r="H222" s="5" t="s">
        <v>622</v>
      </c>
    </row>
    <row r="223" spans="1:8" ht="57.75" thickBot="1">
      <c r="A223" s="3" t="s">
        <v>623</v>
      </c>
      <c r="B223" s="3" t="s">
        <v>159</v>
      </c>
      <c r="C223" s="3" t="s">
        <v>46</v>
      </c>
      <c r="D223" s="3" t="s">
        <v>12</v>
      </c>
      <c r="E223" s="3" t="s">
        <v>164</v>
      </c>
      <c r="F223" s="3" t="s">
        <v>71</v>
      </c>
      <c r="G223" s="3" t="s">
        <v>14</v>
      </c>
      <c r="H223" s="3" t="s">
        <v>624</v>
      </c>
    </row>
    <row r="224" spans="1:8" ht="29.25" thickBot="1">
      <c r="A224" s="4" t="s">
        <v>625</v>
      </c>
      <c r="B224" s="4" t="s">
        <v>33</v>
      </c>
      <c r="C224" s="4" t="s">
        <v>174</v>
      </c>
      <c r="D224" s="4" t="s">
        <v>12</v>
      </c>
      <c r="E224" s="4" t="s">
        <v>13</v>
      </c>
      <c r="F224" s="4" t="s">
        <v>13</v>
      </c>
      <c r="G224" s="4" t="s">
        <v>14</v>
      </c>
      <c r="H224" s="5" t="s">
        <v>626</v>
      </c>
    </row>
    <row r="225" spans="1:8" ht="57.75" thickBot="1">
      <c r="A225" s="3" t="s">
        <v>627</v>
      </c>
      <c r="B225" s="3" t="s">
        <v>81</v>
      </c>
      <c r="C225" s="3" t="s">
        <v>347</v>
      </c>
      <c r="D225" s="3" t="s">
        <v>12</v>
      </c>
      <c r="E225" s="3" t="s">
        <v>177</v>
      </c>
      <c r="F225" s="3" t="s">
        <v>178</v>
      </c>
      <c r="G225" s="3" t="s">
        <v>14</v>
      </c>
      <c r="H225" s="3" t="s">
        <v>628</v>
      </c>
    </row>
    <row r="226" spans="1:8" ht="43.5" thickBot="1">
      <c r="A226" s="4" t="s">
        <v>629</v>
      </c>
      <c r="B226" s="4" t="s">
        <v>10</v>
      </c>
      <c r="C226" s="4" t="s">
        <v>630</v>
      </c>
      <c r="D226" s="4" t="s">
        <v>12</v>
      </c>
      <c r="E226" s="4" t="s">
        <v>364</v>
      </c>
      <c r="F226" s="4" t="s">
        <v>365</v>
      </c>
      <c r="G226" s="4" t="s">
        <v>14</v>
      </c>
      <c r="H226" s="5" t="s">
        <v>631</v>
      </c>
    </row>
    <row r="227" spans="1:8" ht="29.25" thickBot="1">
      <c r="A227" s="3" t="s">
        <v>632</v>
      </c>
      <c r="B227" s="3" t="s">
        <v>10</v>
      </c>
      <c r="C227" s="3" t="s">
        <v>143</v>
      </c>
      <c r="D227" s="3" t="s">
        <v>12</v>
      </c>
      <c r="E227" s="3" t="s">
        <v>190</v>
      </c>
      <c r="F227" s="3" t="s">
        <v>191</v>
      </c>
      <c r="G227" s="3" t="s">
        <v>37</v>
      </c>
      <c r="H227" s="3" t="s">
        <v>633</v>
      </c>
    </row>
    <row r="228" spans="1:8" ht="43.5" thickBot="1">
      <c r="A228" s="4" t="s">
        <v>634</v>
      </c>
      <c r="B228" s="4" t="s">
        <v>121</v>
      </c>
      <c r="C228" s="4" t="s">
        <v>136</v>
      </c>
      <c r="D228" s="4" t="s">
        <v>12</v>
      </c>
      <c r="E228" s="4" t="s">
        <v>35</v>
      </c>
      <c r="F228" s="4" t="s">
        <v>36</v>
      </c>
      <c r="G228" s="4" t="s">
        <v>37</v>
      </c>
      <c r="H228" s="5" t="s">
        <v>635</v>
      </c>
    </row>
    <row r="229" spans="1:8" ht="43.5" thickBot="1">
      <c r="A229" s="3" t="s">
        <v>636</v>
      </c>
      <c r="B229" s="3" t="s">
        <v>17</v>
      </c>
      <c r="C229" s="3" t="s">
        <v>69</v>
      </c>
      <c r="D229" s="3" t="s">
        <v>12</v>
      </c>
      <c r="E229" s="3" t="s">
        <v>19</v>
      </c>
      <c r="F229" s="3" t="s">
        <v>20</v>
      </c>
      <c r="G229" s="3" t="s">
        <v>14</v>
      </c>
      <c r="H229" s="3" t="s">
        <v>637</v>
      </c>
    </row>
    <row r="230" spans="1:8" ht="43.5" thickBot="1">
      <c r="A230" s="4" t="s">
        <v>638</v>
      </c>
      <c r="B230" s="4" t="s">
        <v>40</v>
      </c>
      <c r="C230" s="4" t="s">
        <v>34</v>
      </c>
      <c r="D230" s="4" t="s">
        <v>12</v>
      </c>
      <c r="E230" s="4" t="s">
        <v>639</v>
      </c>
      <c r="F230" s="4" t="s">
        <v>640</v>
      </c>
      <c r="G230" s="4" t="s">
        <v>14</v>
      </c>
      <c r="H230" s="5" t="s">
        <v>641</v>
      </c>
    </row>
    <row r="231" spans="1:8" ht="29.25" thickBot="1">
      <c r="A231" s="3" t="s">
        <v>642</v>
      </c>
      <c r="B231" s="3" t="s">
        <v>45</v>
      </c>
      <c r="C231" s="3" t="s">
        <v>46</v>
      </c>
      <c r="D231" s="3" t="s">
        <v>12</v>
      </c>
      <c r="E231" s="3" t="s">
        <v>99</v>
      </c>
      <c r="F231" s="3" t="s">
        <v>100</v>
      </c>
      <c r="G231" s="3" t="s">
        <v>14</v>
      </c>
      <c r="H231" s="3" t="s">
        <v>643</v>
      </c>
    </row>
    <row r="232" spans="1:8" ht="43.5" thickBot="1">
      <c r="A232" s="4" t="s">
        <v>644</v>
      </c>
      <c r="B232" s="4" t="s">
        <v>148</v>
      </c>
      <c r="C232" s="4" t="s">
        <v>149</v>
      </c>
      <c r="D232" s="4" t="s">
        <v>12</v>
      </c>
      <c r="E232" s="4" t="s">
        <v>19</v>
      </c>
      <c r="F232" s="4" t="s">
        <v>20</v>
      </c>
      <c r="G232" s="4" t="s">
        <v>14</v>
      </c>
      <c r="H232" s="5" t="s">
        <v>645</v>
      </c>
    </row>
    <row r="233" spans="1:8" ht="43.5" thickBot="1">
      <c r="A233" s="3" t="s">
        <v>646</v>
      </c>
      <c r="B233" s="3" t="s">
        <v>103</v>
      </c>
      <c r="C233" s="3" t="s">
        <v>24</v>
      </c>
      <c r="D233" s="3" t="s">
        <v>12</v>
      </c>
      <c r="E233" s="3" t="s">
        <v>647</v>
      </c>
      <c r="F233" s="3" t="s">
        <v>648</v>
      </c>
      <c r="G233" s="3" t="s">
        <v>14</v>
      </c>
      <c r="H233" s="3" t="s">
        <v>649</v>
      </c>
    </row>
    <row r="234" spans="1:8" ht="29.25" thickBot="1">
      <c r="A234" s="4" t="s">
        <v>650</v>
      </c>
      <c r="B234" s="4" t="s">
        <v>40</v>
      </c>
      <c r="C234" s="4" t="s">
        <v>57</v>
      </c>
      <c r="D234" s="4" t="s">
        <v>12</v>
      </c>
      <c r="E234" s="4" t="s">
        <v>13</v>
      </c>
      <c r="F234" s="4" t="s">
        <v>13</v>
      </c>
      <c r="G234" s="4" t="s">
        <v>14</v>
      </c>
      <c r="H234" s="5" t="s">
        <v>651</v>
      </c>
    </row>
    <row r="235" spans="1:8" ht="29.25" thickBot="1">
      <c r="A235" s="3" t="s">
        <v>652</v>
      </c>
      <c r="B235" s="3" t="s">
        <v>62</v>
      </c>
      <c r="C235" s="3" t="s">
        <v>78</v>
      </c>
      <c r="D235" s="3" t="s">
        <v>12</v>
      </c>
      <c r="E235" s="3" t="s">
        <v>25</v>
      </c>
      <c r="F235" s="3" t="s">
        <v>26</v>
      </c>
      <c r="G235" s="3" t="s">
        <v>14</v>
      </c>
      <c r="H235" s="3" t="s">
        <v>653</v>
      </c>
    </row>
    <row r="236" spans="1:8" ht="29.25" thickBot="1">
      <c r="A236" s="4" t="s">
        <v>654</v>
      </c>
      <c r="B236" s="4" t="s">
        <v>33</v>
      </c>
      <c r="C236" s="4" t="s">
        <v>78</v>
      </c>
      <c r="D236" s="4" t="s">
        <v>12</v>
      </c>
      <c r="E236" s="4" t="s">
        <v>13</v>
      </c>
      <c r="F236" s="4" t="s">
        <v>13</v>
      </c>
      <c r="G236" s="4" t="s">
        <v>14</v>
      </c>
      <c r="H236" s="5" t="s">
        <v>655</v>
      </c>
    </row>
    <row r="237" spans="1:8" ht="57.75" thickBot="1">
      <c r="A237" s="3" t="s">
        <v>656</v>
      </c>
      <c r="B237" s="3" t="s">
        <v>45</v>
      </c>
      <c r="C237" s="3" t="s">
        <v>46</v>
      </c>
      <c r="D237" s="3" t="s">
        <v>12</v>
      </c>
      <c r="E237" s="3" t="s">
        <v>317</v>
      </c>
      <c r="F237" s="3" t="s">
        <v>65</v>
      </c>
      <c r="G237" s="3" t="s">
        <v>66</v>
      </c>
      <c r="H237" s="3" t="s">
        <v>657</v>
      </c>
    </row>
    <row r="238" spans="1:8" ht="57.75" thickBot="1">
      <c r="A238" s="4" t="s">
        <v>658</v>
      </c>
      <c r="B238" s="4" t="s">
        <v>40</v>
      </c>
      <c r="C238" s="4" t="s">
        <v>34</v>
      </c>
      <c r="D238" s="4" t="s">
        <v>12</v>
      </c>
      <c r="E238" s="4" t="s">
        <v>64</v>
      </c>
      <c r="F238" s="4" t="s">
        <v>65</v>
      </c>
      <c r="G238" s="4" t="s">
        <v>66</v>
      </c>
      <c r="H238" s="5" t="s">
        <v>659</v>
      </c>
    </row>
    <row r="239" spans="1:8" ht="57.75" thickBot="1">
      <c r="A239" s="3" t="s">
        <v>660</v>
      </c>
      <c r="B239" s="3" t="s">
        <v>159</v>
      </c>
      <c r="C239" s="3" t="s">
        <v>187</v>
      </c>
      <c r="D239" s="3" t="s">
        <v>12</v>
      </c>
      <c r="E239" s="3" t="s">
        <v>164</v>
      </c>
      <c r="F239" s="3" t="s">
        <v>71</v>
      </c>
      <c r="G239" s="3" t="s">
        <v>14</v>
      </c>
      <c r="H239" s="3" t="s">
        <v>661</v>
      </c>
    </row>
    <row r="240" spans="1:8" ht="57.75" thickBot="1">
      <c r="A240" s="4" t="s">
        <v>662</v>
      </c>
      <c r="B240" s="4" t="s">
        <v>159</v>
      </c>
      <c r="C240" s="4" t="s">
        <v>187</v>
      </c>
      <c r="D240" s="4" t="s">
        <v>12</v>
      </c>
      <c r="E240" s="4" t="s">
        <v>25</v>
      </c>
      <c r="F240" s="4" t="s">
        <v>26</v>
      </c>
      <c r="G240" s="4" t="s">
        <v>14</v>
      </c>
      <c r="H240" s="5" t="s">
        <v>663</v>
      </c>
    </row>
    <row r="241" spans="1:8" ht="29.25" thickBot="1">
      <c r="A241" s="3" t="s">
        <v>664</v>
      </c>
      <c r="B241" s="3" t="s">
        <v>45</v>
      </c>
      <c r="C241" s="3" t="s">
        <v>46</v>
      </c>
      <c r="D241" s="3" t="s">
        <v>12</v>
      </c>
      <c r="E241" s="3" t="s">
        <v>35</v>
      </c>
      <c r="F241" s="3" t="s">
        <v>36</v>
      </c>
      <c r="G241" s="3" t="s">
        <v>37</v>
      </c>
      <c r="H241" s="3" t="s">
        <v>665</v>
      </c>
    </row>
    <row r="242" spans="1:8" ht="72" thickBot="1">
      <c r="A242" s="4" t="s">
        <v>666</v>
      </c>
      <c r="B242" s="4" t="s">
        <v>92</v>
      </c>
      <c r="C242" s="4" t="s">
        <v>667</v>
      </c>
      <c r="D242" s="4" t="s">
        <v>12</v>
      </c>
      <c r="E242" s="4" t="s">
        <v>13</v>
      </c>
      <c r="F242" s="4" t="s">
        <v>13</v>
      </c>
      <c r="G242" s="4" t="s">
        <v>14</v>
      </c>
      <c r="H242" s="5" t="s">
        <v>668</v>
      </c>
    </row>
    <row r="243" spans="1:8" ht="29.25" thickBot="1">
      <c r="A243" s="3" t="s">
        <v>669</v>
      </c>
      <c r="B243" s="3" t="s">
        <v>81</v>
      </c>
      <c r="C243" s="3" t="s">
        <v>252</v>
      </c>
      <c r="D243" s="3" t="s">
        <v>12</v>
      </c>
      <c r="E243" s="3" t="s">
        <v>19</v>
      </c>
      <c r="F243" s="3" t="s">
        <v>20</v>
      </c>
      <c r="G243" s="3" t="s">
        <v>14</v>
      </c>
      <c r="H243" s="3" t="s">
        <v>670</v>
      </c>
    </row>
    <row r="244" spans="1:8" ht="29.25" thickBot="1">
      <c r="A244" s="4" t="s">
        <v>671</v>
      </c>
      <c r="B244" s="4" t="s">
        <v>81</v>
      </c>
      <c r="C244" s="4" t="s">
        <v>184</v>
      </c>
      <c r="D244" s="4" t="s">
        <v>12</v>
      </c>
      <c r="E244" s="4" t="s">
        <v>19</v>
      </c>
      <c r="F244" s="4" t="s">
        <v>20</v>
      </c>
      <c r="G244" s="4" t="s">
        <v>14</v>
      </c>
      <c r="H244" s="5" t="s">
        <v>672</v>
      </c>
    </row>
    <row r="245" spans="1:8" ht="29.25" thickBot="1">
      <c r="A245" s="3" t="s">
        <v>673</v>
      </c>
      <c r="B245" s="3" t="s">
        <v>23</v>
      </c>
      <c r="C245" s="3" t="s">
        <v>674</v>
      </c>
      <c r="D245" s="3" t="s">
        <v>12</v>
      </c>
      <c r="E245" s="3" t="s">
        <v>19</v>
      </c>
      <c r="F245" s="3" t="s">
        <v>20</v>
      </c>
      <c r="G245" s="3" t="s">
        <v>14</v>
      </c>
      <c r="H245" s="3" t="s">
        <v>675</v>
      </c>
    </row>
    <row r="246" spans="1:8" ht="29.25" thickBot="1">
      <c r="A246" s="4" t="s">
        <v>676</v>
      </c>
      <c r="B246" s="4" t="s">
        <v>62</v>
      </c>
      <c r="C246" s="4" t="s">
        <v>78</v>
      </c>
      <c r="D246" s="4" t="s">
        <v>12</v>
      </c>
      <c r="E246" s="4" t="s">
        <v>19</v>
      </c>
      <c r="F246" s="4" t="s">
        <v>20</v>
      </c>
      <c r="G246" s="4" t="s">
        <v>14</v>
      </c>
      <c r="H246" s="5" t="s">
        <v>677</v>
      </c>
    </row>
    <row r="247" spans="1:8" ht="43.5" thickBot="1">
      <c r="A247" s="3" t="s">
        <v>678</v>
      </c>
      <c r="B247" s="3" t="s">
        <v>23</v>
      </c>
      <c r="C247" s="3" t="s">
        <v>69</v>
      </c>
      <c r="D247" s="3" t="s">
        <v>12</v>
      </c>
      <c r="E247" s="3" t="s">
        <v>122</v>
      </c>
      <c r="F247" s="3" t="s">
        <v>123</v>
      </c>
      <c r="G247" s="3" t="s">
        <v>37</v>
      </c>
      <c r="H247" s="3" t="s">
        <v>679</v>
      </c>
    </row>
    <row r="248" spans="1:8" ht="29.25" thickBot="1">
      <c r="A248" s="4" t="s">
        <v>680</v>
      </c>
      <c r="B248" s="4" t="s">
        <v>40</v>
      </c>
      <c r="C248" s="4" t="s">
        <v>24</v>
      </c>
      <c r="D248" s="4" t="s">
        <v>12</v>
      </c>
      <c r="E248" s="4" t="s">
        <v>19</v>
      </c>
      <c r="F248" s="4" t="s">
        <v>20</v>
      </c>
      <c r="G248" s="4" t="s">
        <v>14</v>
      </c>
      <c r="H248" s="5" t="s">
        <v>681</v>
      </c>
    </row>
    <row r="249" spans="1:8" ht="43.5" thickBot="1">
      <c r="A249" s="3" t="s">
        <v>682</v>
      </c>
      <c r="B249" s="3" t="s">
        <v>121</v>
      </c>
      <c r="C249" s="3" t="s">
        <v>133</v>
      </c>
      <c r="D249" s="3" t="s">
        <v>12</v>
      </c>
      <c r="E249" s="3" t="s">
        <v>219</v>
      </c>
      <c r="F249" s="3" t="s">
        <v>220</v>
      </c>
      <c r="G249" s="3" t="s">
        <v>14</v>
      </c>
      <c r="H249" s="3" t="s">
        <v>683</v>
      </c>
    </row>
    <row r="250" spans="1:8" ht="57.75" thickBot="1">
      <c r="A250" s="4" t="s">
        <v>684</v>
      </c>
      <c r="B250" s="4" t="s">
        <v>40</v>
      </c>
      <c r="C250" s="4" t="s">
        <v>34</v>
      </c>
      <c r="D250" s="4" t="s">
        <v>12</v>
      </c>
      <c r="E250" s="4" t="s">
        <v>64</v>
      </c>
      <c r="F250" s="4" t="s">
        <v>65</v>
      </c>
      <c r="G250" s="4" t="s">
        <v>66</v>
      </c>
      <c r="H250" s="5" t="s">
        <v>685</v>
      </c>
    </row>
    <row r="251" spans="1:8" ht="57.75" thickBot="1">
      <c r="A251" s="3" t="s">
        <v>686</v>
      </c>
      <c r="B251" s="3" t="s">
        <v>159</v>
      </c>
      <c r="C251" s="3" t="s">
        <v>687</v>
      </c>
      <c r="D251" s="3" t="s">
        <v>12</v>
      </c>
      <c r="E251" s="3" t="s">
        <v>19</v>
      </c>
      <c r="F251" s="3" t="s">
        <v>20</v>
      </c>
      <c r="G251" s="3" t="s">
        <v>14</v>
      </c>
      <c r="H251" s="3" t="s">
        <v>688</v>
      </c>
    </row>
    <row r="252" spans="1:8" ht="43.5" thickBot="1">
      <c r="A252" s="4" t="s">
        <v>689</v>
      </c>
      <c r="B252" s="4" t="s">
        <v>23</v>
      </c>
      <c r="C252" s="4" t="s">
        <v>69</v>
      </c>
      <c r="D252" s="4" t="s">
        <v>12</v>
      </c>
      <c r="E252" s="4" t="s">
        <v>70</v>
      </c>
      <c r="F252" s="4" t="s">
        <v>71</v>
      </c>
      <c r="G252" s="4" t="s">
        <v>14</v>
      </c>
      <c r="H252" s="5" t="s">
        <v>690</v>
      </c>
    </row>
    <row r="253" spans="1:8" ht="29.25" thickBot="1">
      <c r="A253" s="3" t="s">
        <v>691</v>
      </c>
      <c r="B253" s="3" t="s">
        <v>45</v>
      </c>
      <c r="C253" s="3" t="s">
        <v>160</v>
      </c>
      <c r="D253" s="3" t="s">
        <v>12</v>
      </c>
      <c r="E253" s="3" t="s">
        <v>181</v>
      </c>
      <c r="F253" s="3" t="s">
        <v>26</v>
      </c>
      <c r="G253" s="3" t="s">
        <v>14</v>
      </c>
      <c r="H253" s="3" t="s">
        <v>692</v>
      </c>
    </row>
    <row r="254" spans="1:8" ht="43.5" thickBot="1">
      <c r="A254" s="4" t="s">
        <v>693</v>
      </c>
      <c r="B254" s="4" t="s">
        <v>10</v>
      </c>
      <c r="C254" s="4" t="s">
        <v>381</v>
      </c>
      <c r="D254" s="4" t="s">
        <v>12</v>
      </c>
      <c r="E254" s="4" t="s">
        <v>694</v>
      </c>
      <c r="F254" s="4" t="s">
        <v>695</v>
      </c>
      <c r="G254" s="4" t="s">
        <v>37</v>
      </c>
      <c r="H254" s="5" t="s">
        <v>696</v>
      </c>
    </row>
    <row r="255" spans="1:8" ht="57.75" thickBot="1">
      <c r="A255" s="3" t="s">
        <v>697</v>
      </c>
      <c r="B255" s="3" t="s">
        <v>10</v>
      </c>
      <c r="C255" s="3" t="s">
        <v>174</v>
      </c>
      <c r="D255" s="3" t="s">
        <v>12</v>
      </c>
      <c r="E255" s="3" t="s">
        <v>698</v>
      </c>
      <c r="F255" s="3" t="s">
        <v>699</v>
      </c>
      <c r="G255" s="3" t="s">
        <v>14</v>
      </c>
      <c r="H255" s="3" t="s">
        <v>700</v>
      </c>
    </row>
    <row r="256" spans="1:8" ht="57.75" thickBot="1">
      <c r="A256" s="4" t="s">
        <v>701</v>
      </c>
      <c r="B256" s="4" t="s">
        <v>159</v>
      </c>
      <c r="C256" s="4" t="s">
        <v>187</v>
      </c>
      <c r="D256" s="4" t="s">
        <v>12</v>
      </c>
      <c r="E256" s="4" t="s">
        <v>25</v>
      </c>
      <c r="F256" s="4" t="s">
        <v>26</v>
      </c>
      <c r="G256" s="4" t="s">
        <v>14</v>
      </c>
      <c r="H256" s="5" t="s">
        <v>702</v>
      </c>
    </row>
    <row r="257" spans="1:8" ht="57.75" thickBot="1">
      <c r="A257" s="3" t="s">
        <v>703</v>
      </c>
      <c r="B257" s="3" t="s">
        <v>10</v>
      </c>
      <c r="C257" s="3" t="s">
        <v>306</v>
      </c>
      <c r="D257" s="3" t="s">
        <v>12</v>
      </c>
      <c r="E257" s="3" t="s">
        <v>704</v>
      </c>
      <c r="F257" s="3" t="s">
        <v>705</v>
      </c>
      <c r="G257" s="3" t="s">
        <v>14</v>
      </c>
      <c r="H257" s="3" t="s">
        <v>706</v>
      </c>
    </row>
    <row r="258" spans="1:8" ht="29.25" thickBot="1">
      <c r="A258" s="4" t="s">
        <v>707</v>
      </c>
      <c r="B258" s="4" t="s">
        <v>103</v>
      </c>
      <c r="C258" s="4" t="s">
        <v>24</v>
      </c>
      <c r="D258" s="4" t="s">
        <v>12</v>
      </c>
      <c r="E258" s="4" t="s">
        <v>70</v>
      </c>
      <c r="F258" s="4" t="s">
        <v>71</v>
      </c>
      <c r="G258" s="4" t="s">
        <v>14</v>
      </c>
      <c r="H258" s="5" t="s">
        <v>708</v>
      </c>
    </row>
    <row r="259" spans="1:8" ht="29.25" thickBot="1">
      <c r="A259" s="3" t="s">
        <v>709</v>
      </c>
      <c r="B259" s="3" t="s">
        <v>92</v>
      </c>
      <c r="C259" s="3" t="s">
        <v>214</v>
      </c>
      <c r="D259" s="3" t="s">
        <v>12</v>
      </c>
      <c r="E259" s="3" t="s">
        <v>181</v>
      </c>
      <c r="F259" s="3" t="s">
        <v>26</v>
      </c>
      <c r="G259" s="3" t="s">
        <v>14</v>
      </c>
      <c r="H259" s="3" t="s">
        <v>710</v>
      </c>
    </row>
    <row r="260" spans="1:8" ht="57.75" thickBot="1">
      <c r="A260" s="4" t="s">
        <v>711</v>
      </c>
      <c r="B260" s="4" t="s">
        <v>92</v>
      </c>
      <c r="C260" s="4" t="s">
        <v>712</v>
      </c>
      <c r="D260" s="4" t="s">
        <v>12</v>
      </c>
      <c r="E260" s="4" t="s">
        <v>713</v>
      </c>
      <c r="F260" s="4" t="s">
        <v>714</v>
      </c>
      <c r="G260" s="4" t="s">
        <v>14</v>
      </c>
      <c r="H260" s="5" t="s">
        <v>715</v>
      </c>
    </row>
    <row r="261" spans="1:8" ht="29.25" thickBot="1">
      <c r="A261" s="3" t="s">
        <v>716</v>
      </c>
      <c r="B261" s="3" t="s">
        <v>10</v>
      </c>
      <c r="C261" s="3" t="s">
        <v>306</v>
      </c>
      <c r="D261" s="3" t="s">
        <v>12</v>
      </c>
      <c r="E261" s="3" t="s">
        <v>50</v>
      </c>
      <c r="F261" s="3" t="s">
        <v>51</v>
      </c>
      <c r="G261" s="3" t="s">
        <v>14</v>
      </c>
      <c r="H261" s="3" t="s">
        <v>717</v>
      </c>
    </row>
    <row r="262" spans="1:8" ht="29.25" thickBot="1">
      <c r="A262" s="4" t="s">
        <v>718</v>
      </c>
      <c r="B262" s="4" t="s">
        <v>29</v>
      </c>
      <c r="C262" s="4" t="s">
        <v>30</v>
      </c>
      <c r="D262" s="4" t="s">
        <v>12</v>
      </c>
      <c r="E262" s="4" t="s">
        <v>19</v>
      </c>
      <c r="F262" s="4" t="s">
        <v>20</v>
      </c>
      <c r="G262" s="4" t="s">
        <v>14</v>
      </c>
      <c r="H262" s="5" t="s">
        <v>719</v>
      </c>
    </row>
    <row r="263" spans="1:8" ht="57.75" thickBot="1">
      <c r="A263" s="3" t="s">
        <v>720</v>
      </c>
      <c r="B263" s="3" t="s">
        <v>159</v>
      </c>
      <c r="C263" s="3" t="s">
        <v>187</v>
      </c>
      <c r="D263" s="3" t="s">
        <v>12</v>
      </c>
      <c r="E263" s="3" t="s">
        <v>164</v>
      </c>
      <c r="F263" s="3" t="s">
        <v>71</v>
      </c>
      <c r="G263" s="3" t="s">
        <v>14</v>
      </c>
      <c r="H263" s="3" t="s">
        <v>721</v>
      </c>
    </row>
    <row r="264" spans="1:8" ht="43.5" thickBot="1">
      <c r="A264" s="4" t="s">
        <v>722</v>
      </c>
      <c r="B264" s="4" t="s">
        <v>23</v>
      </c>
      <c r="C264" s="4" t="s">
        <v>34</v>
      </c>
      <c r="D264" s="4" t="s">
        <v>12</v>
      </c>
      <c r="E264" s="4" t="s">
        <v>19</v>
      </c>
      <c r="F264" s="4" t="s">
        <v>20</v>
      </c>
      <c r="G264" s="4" t="s">
        <v>14</v>
      </c>
      <c r="H264" s="5" t="s">
        <v>723</v>
      </c>
    </row>
    <row r="265" spans="1:8" ht="29.25" thickBot="1">
      <c r="A265" s="3" t="s">
        <v>724</v>
      </c>
      <c r="B265" s="3" t="s">
        <v>40</v>
      </c>
      <c r="C265" s="3" t="s">
        <v>78</v>
      </c>
      <c r="D265" s="3" t="s">
        <v>12</v>
      </c>
      <c r="E265" s="3" t="s">
        <v>13</v>
      </c>
      <c r="F265" s="3" t="s">
        <v>13</v>
      </c>
      <c r="G265" s="3" t="s">
        <v>14</v>
      </c>
      <c r="H265" s="3" t="s">
        <v>725</v>
      </c>
    </row>
    <row r="266" spans="1:8" ht="43.5" thickBot="1">
      <c r="A266" s="4" t="s">
        <v>726</v>
      </c>
      <c r="B266" s="4" t="s">
        <v>33</v>
      </c>
      <c r="C266" s="4" t="s">
        <v>555</v>
      </c>
      <c r="D266" s="4" t="s">
        <v>12</v>
      </c>
      <c r="E266" s="4" t="s">
        <v>19</v>
      </c>
      <c r="F266" s="4" t="s">
        <v>20</v>
      </c>
      <c r="G266" s="4" t="s">
        <v>14</v>
      </c>
      <c r="H266" s="5" t="s">
        <v>727</v>
      </c>
    </row>
    <row r="267" spans="1:8" ht="57.75" thickBot="1">
      <c r="A267" s="3" t="s">
        <v>728</v>
      </c>
      <c r="B267" s="3" t="s">
        <v>29</v>
      </c>
      <c r="C267" s="3" t="s">
        <v>30</v>
      </c>
      <c r="D267" s="3" t="s">
        <v>12</v>
      </c>
      <c r="E267" s="3" t="s">
        <v>164</v>
      </c>
      <c r="F267" s="3" t="s">
        <v>71</v>
      </c>
      <c r="G267" s="3" t="s">
        <v>14</v>
      </c>
      <c r="H267" s="3" t="s">
        <v>729</v>
      </c>
    </row>
    <row r="268" spans="1:8" ht="43.5" thickBot="1">
      <c r="A268" s="4" t="s">
        <v>730</v>
      </c>
      <c r="B268" s="4" t="s">
        <v>17</v>
      </c>
      <c r="C268" s="4" t="s">
        <v>69</v>
      </c>
      <c r="D268" s="4" t="s">
        <v>12</v>
      </c>
      <c r="E268" s="4" t="s">
        <v>25</v>
      </c>
      <c r="F268" s="4" t="s">
        <v>26</v>
      </c>
      <c r="G268" s="4" t="s">
        <v>14</v>
      </c>
      <c r="H268" s="5" t="s">
        <v>731</v>
      </c>
    </row>
    <row r="269" spans="1:8" ht="29.25" thickBot="1">
      <c r="A269" s="3" t="s">
        <v>732</v>
      </c>
      <c r="B269" s="3" t="s">
        <v>40</v>
      </c>
      <c r="C269" s="3" t="s">
        <v>201</v>
      </c>
      <c r="D269" s="3" t="s">
        <v>12</v>
      </c>
      <c r="E269" s="3" t="s">
        <v>19</v>
      </c>
      <c r="F269" s="3" t="s">
        <v>20</v>
      </c>
      <c r="G269" s="3" t="s">
        <v>14</v>
      </c>
      <c r="H269" s="3" t="s">
        <v>733</v>
      </c>
    </row>
    <row r="270" spans="1:8" ht="29.25" thickBot="1">
      <c r="A270" s="4" t="s">
        <v>734</v>
      </c>
      <c r="B270" s="4" t="s">
        <v>10</v>
      </c>
      <c r="C270" s="4" t="s">
        <v>344</v>
      </c>
      <c r="D270" s="4" t="s">
        <v>12</v>
      </c>
      <c r="E270" s="4" t="s">
        <v>13</v>
      </c>
      <c r="F270" s="4" t="s">
        <v>13</v>
      </c>
      <c r="G270" s="4" t="s">
        <v>14</v>
      </c>
      <c r="H270" s="5" t="s">
        <v>735</v>
      </c>
    </row>
    <row r="271" spans="1:8" ht="29.25" thickBot="1">
      <c r="A271" s="3" t="s">
        <v>736</v>
      </c>
      <c r="B271" s="3" t="s">
        <v>62</v>
      </c>
      <c r="C271" s="3" t="s">
        <v>63</v>
      </c>
      <c r="D271" s="3" t="s">
        <v>12</v>
      </c>
      <c r="E271" s="3" t="s">
        <v>70</v>
      </c>
      <c r="F271" s="3" t="s">
        <v>71</v>
      </c>
      <c r="G271" s="3" t="s">
        <v>14</v>
      </c>
      <c r="H271" s="3" t="s">
        <v>737</v>
      </c>
    </row>
    <row r="272" spans="1:8" ht="43.5" thickBot="1">
      <c r="A272" s="4" t="s">
        <v>738</v>
      </c>
      <c r="B272" s="4" t="s">
        <v>62</v>
      </c>
      <c r="C272" s="4" t="s">
        <v>332</v>
      </c>
      <c r="D272" s="4" t="s">
        <v>12</v>
      </c>
      <c r="E272" s="4" t="s">
        <v>364</v>
      </c>
      <c r="F272" s="4" t="s">
        <v>365</v>
      </c>
      <c r="G272" s="4" t="s">
        <v>14</v>
      </c>
      <c r="H272" s="5" t="s">
        <v>739</v>
      </c>
    </row>
    <row r="273" spans="1:8" ht="29.25" thickBot="1">
      <c r="A273" s="3" t="s">
        <v>740</v>
      </c>
      <c r="B273" s="3" t="s">
        <v>103</v>
      </c>
      <c r="C273" s="3" t="s">
        <v>24</v>
      </c>
      <c r="D273" s="3" t="s">
        <v>12</v>
      </c>
      <c r="E273" s="3" t="s">
        <v>70</v>
      </c>
      <c r="F273" s="3" t="s">
        <v>71</v>
      </c>
      <c r="G273" s="3" t="s">
        <v>14</v>
      </c>
      <c r="H273" s="3" t="s">
        <v>741</v>
      </c>
    </row>
    <row r="274" spans="1:8" ht="57.75" thickBot="1">
      <c r="A274" s="4" t="s">
        <v>742</v>
      </c>
      <c r="B274" s="4" t="s">
        <v>159</v>
      </c>
      <c r="C274" s="4" t="s">
        <v>187</v>
      </c>
      <c r="D274" s="4" t="s">
        <v>12</v>
      </c>
      <c r="E274" s="4" t="s">
        <v>164</v>
      </c>
      <c r="F274" s="4" t="s">
        <v>71</v>
      </c>
      <c r="G274" s="4" t="s">
        <v>14</v>
      </c>
      <c r="H274" s="5" t="s">
        <v>743</v>
      </c>
    </row>
    <row r="275" spans="1:8" ht="29.25" thickBot="1">
      <c r="A275" s="3" t="s">
        <v>744</v>
      </c>
      <c r="B275" s="3" t="s">
        <v>62</v>
      </c>
      <c r="C275" s="3" t="s">
        <v>745</v>
      </c>
      <c r="D275" s="3" t="s">
        <v>12</v>
      </c>
      <c r="E275" s="3" t="s">
        <v>19</v>
      </c>
      <c r="F275" s="3" t="s">
        <v>20</v>
      </c>
      <c r="G275" s="3" t="s">
        <v>14</v>
      </c>
      <c r="H275" s="3" t="s">
        <v>746</v>
      </c>
    </row>
    <row r="276" spans="1:8" ht="57.75" thickBot="1">
      <c r="A276" s="4" t="s">
        <v>747</v>
      </c>
      <c r="B276" s="4" t="s">
        <v>159</v>
      </c>
      <c r="C276" s="4" t="s">
        <v>687</v>
      </c>
      <c r="D276" s="4" t="s">
        <v>12</v>
      </c>
      <c r="E276" s="4" t="s">
        <v>58</v>
      </c>
      <c r="F276" s="4" t="s">
        <v>59</v>
      </c>
      <c r="G276" s="4" t="s">
        <v>14</v>
      </c>
      <c r="H276" s="5" t="s">
        <v>748</v>
      </c>
    </row>
    <row r="277" spans="1:8" ht="43.5" thickBot="1">
      <c r="A277" s="3" t="s">
        <v>749</v>
      </c>
      <c r="B277" s="3" t="s">
        <v>40</v>
      </c>
      <c r="C277" s="3" t="s">
        <v>96</v>
      </c>
      <c r="D277" s="3" t="s">
        <v>12</v>
      </c>
      <c r="E277" s="3" t="s">
        <v>70</v>
      </c>
      <c r="F277" s="3" t="s">
        <v>71</v>
      </c>
      <c r="G277" s="3" t="s">
        <v>14</v>
      </c>
      <c r="H277" s="3" t="s">
        <v>750</v>
      </c>
    </row>
    <row r="278" spans="1:8" ht="43.5" thickBot="1">
      <c r="A278" s="4" t="s">
        <v>751</v>
      </c>
      <c r="B278" s="4" t="s">
        <v>40</v>
      </c>
      <c r="C278" s="4" t="s">
        <v>34</v>
      </c>
      <c r="D278" s="4" t="s">
        <v>12</v>
      </c>
      <c r="E278" s="4" t="s">
        <v>41</v>
      </c>
      <c r="F278" s="4" t="s">
        <v>42</v>
      </c>
      <c r="G278" s="4" t="s">
        <v>14</v>
      </c>
      <c r="H278" s="5" t="s">
        <v>752</v>
      </c>
    </row>
    <row r="279" spans="1:8" ht="43.5" thickBot="1">
      <c r="A279" s="3" t="s">
        <v>753</v>
      </c>
      <c r="B279" s="3" t="s">
        <v>40</v>
      </c>
      <c r="C279" s="3" t="s">
        <v>69</v>
      </c>
      <c r="D279" s="3" t="s">
        <v>12</v>
      </c>
      <c r="E279" s="3" t="s">
        <v>70</v>
      </c>
      <c r="F279" s="3" t="s">
        <v>71</v>
      </c>
      <c r="G279" s="3" t="s">
        <v>14</v>
      </c>
      <c r="H279" s="3" t="s">
        <v>754</v>
      </c>
    </row>
    <row r="280" spans="1:8" ht="29.25" thickBot="1">
      <c r="A280" s="4" t="s">
        <v>755</v>
      </c>
      <c r="B280" s="4" t="s">
        <v>10</v>
      </c>
      <c r="C280" s="4" t="s">
        <v>11</v>
      </c>
      <c r="D280" s="4" t="s">
        <v>12</v>
      </c>
      <c r="E280" s="4" t="s">
        <v>19</v>
      </c>
      <c r="F280" s="4" t="s">
        <v>20</v>
      </c>
      <c r="G280" s="4" t="s">
        <v>14</v>
      </c>
      <c r="H280" s="5" t="s">
        <v>756</v>
      </c>
    </row>
    <row r="281" spans="1:8" ht="29.25" thickBot="1">
      <c r="A281" s="3" t="s">
        <v>757</v>
      </c>
      <c r="B281" s="3" t="s">
        <v>45</v>
      </c>
      <c r="C281" s="3" t="s">
        <v>316</v>
      </c>
      <c r="D281" s="3" t="s">
        <v>12</v>
      </c>
      <c r="E281" s="3" t="s">
        <v>181</v>
      </c>
      <c r="F281" s="3" t="s">
        <v>26</v>
      </c>
      <c r="G281" s="3" t="s">
        <v>14</v>
      </c>
      <c r="H281" s="3" t="s">
        <v>758</v>
      </c>
    </row>
    <row r="282" spans="1:8" ht="57.75" thickBot="1">
      <c r="A282" s="4" t="s">
        <v>759</v>
      </c>
      <c r="B282" s="4" t="s">
        <v>33</v>
      </c>
      <c r="C282" s="4" t="s">
        <v>555</v>
      </c>
      <c r="D282" s="4" t="s">
        <v>12</v>
      </c>
      <c r="E282" s="4" t="s">
        <v>500</v>
      </c>
      <c r="F282" s="4" t="s">
        <v>501</v>
      </c>
      <c r="G282" s="4" t="s">
        <v>66</v>
      </c>
      <c r="H282" s="5" t="s">
        <v>760</v>
      </c>
    </row>
    <row r="283" spans="1:8" ht="57.75" thickBot="1">
      <c r="A283" s="3" t="s">
        <v>761</v>
      </c>
      <c r="B283" s="3" t="s">
        <v>159</v>
      </c>
      <c r="C283" s="3" t="s">
        <v>194</v>
      </c>
      <c r="D283" s="3" t="s">
        <v>12</v>
      </c>
      <c r="E283" s="3" t="s">
        <v>164</v>
      </c>
      <c r="F283" s="3" t="s">
        <v>71</v>
      </c>
      <c r="G283" s="3" t="s">
        <v>14</v>
      </c>
      <c r="H283" s="3" t="s">
        <v>762</v>
      </c>
    </row>
    <row r="284" spans="1:8" ht="57.75" thickBot="1">
      <c r="A284" s="4" t="s">
        <v>763</v>
      </c>
      <c r="B284" s="4" t="s">
        <v>10</v>
      </c>
      <c r="C284" s="4" t="s">
        <v>74</v>
      </c>
      <c r="D284" s="4" t="s">
        <v>12</v>
      </c>
      <c r="E284" s="4" t="s">
        <v>764</v>
      </c>
      <c r="F284" s="4" t="s">
        <v>765</v>
      </c>
      <c r="G284" s="4" t="s">
        <v>66</v>
      </c>
      <c r="H284" s="5" t="s">
        <v>766</v>
      </c>
    </row>
    <row r="285" spans="1:8" ht="29.25" thickBot="1">
      <c r="A285" s="3" t="s">
        <v>767</v>
      </c>
      <c r="B285" s="3" t="s">
        <v>45</v>
      </c>
      <c r="C285" s="3" t="s">
        <v>46</v>
      </c>
      <c r="D285" s="3" t="s">
        <v>12</v>
      </c>
      <c r="E285" s="3" t="s">
        <v>35</v>
      </c>
      <c r="F285" s="3" t="s">
        <v>36</v>
      </c>
      <c r="G285" s="3" t="s">
        <v>37</v>
      </c>
      <c r="H285" s="3" t="s">
        <v>768</v>
      </c>
    </row>
    <row r="286" spans="1:8" ht="57.75" thickBot="1">
      <c r="A286" s="4" t="s">
        <v>769</v>
      </c>
      <c r="B286" s="4" t="s">
        <v>45</v>
      </c>
      <c r="C286" s="4" t="s">
        <v>46</v>
      </c>
      <c r="D286" s="4" t="s">
        <v>12</v>
      </c>
      <c r="E286" s="4" t="s">
        <v>317</v>
      </c>
      <c r="F286" s="4" t="s">
        <v>65</v>
      </c>
      <c r="G286" s="4" t="s">
        <v>66</v>
      </c>
      <c r="H286" s="5" t="s">
        <v>770</v>
      </c>
    </row>
    <row r="287" spans="1:8" ht="29.25" thickBot="1">
      <c r="A287" s="3" t="s">
        <v>771</v>
      </c>
      <c r="B287" s="3" t="s">
        <v>103</v>
      </c>
      <c r="C287" s="3" t="s">
        <v>24</v>
      </c>
      <c r="D287" s="3" t="s">
        <v>12</v>
      </c>
      <c r="E287" s="3" t="s">
        <v>70</v>
      </c>
      <c r="F287" s="3" t="s">
        <v>71</v>
      </c>
      <c r="G287" s="3" t="s">
        <v>14</v>
      </c>
      <c r="H287" s="3" t="s">
        <v>772</v>
      </c>
    </row>
    <row r="288" spans="1:8" ht="43.5" thickBot="1">
      <c r="A288" s="4" t="s">
        <v>773</v>
      </c>
      <c r="B288" s="4" t="s">
        <v>33</v>
      </c>
      <c r="C288" s="4" t="s">
        <v>34</v>
      </c>
      <c r="D288" s="4" t="s">
        <v>12</v>
      </c>
      <c r="E288" s="4" t="s">
        <v>19</v>
      </c>
      <c r="F288" s="4" t="s">
        <v>20</v>
      </c>
      <c r="G288" s="4" t="s">
        <v>14</v>
      </c>
      <c r="H288" s="5" t="s">
        <v>774</v>
      </c>
    </row>
    <row r="289" spans="1:8" ht="43.5" thickBot="1">
      <c r="A289" s="3" t="s">
        <v>775</v>
      </c>
      <c r="B289" s="3" t="s">
        <v>121</v>
      </c>
      <c r="C289" s="3" t="s">
        <v>69</v>
      </c>
      <c r="D289" s="3" t="s">
        <v>12</v>
      </c>
      <c r="E289" s="3" t="s">
        <v>219</v>
      </c>
      <c r="F289" s="3" t="s">
        <v>220</v>
      </c>
      <c r="G289" s="3" t="s">
        <v>14</v>
      </c>
      <c r="H289" s="3" t="s">
        <v>776</v>
      </c>
    </row>
    <row r="290" spans="1:8" ht="29.25" thickBot="1">
      <c r="A290" s="4" t="s">
        <v>777</v>
      </c>
      <c r="B290" s="4" t="s">
        <v>10</v>
      </c>
      <c r="C290" s="4" t="s">
        <v>344</v>
      </c>
      <c r="D290" s="4" t="s">
        <v>12</v>
      </c>
      <c r="E290" s="4" t="s">
        <v>13</v>
      </c>
      <c r="F290" s="4" t="s">
        <v>13</v>
      </c>
      <c r="G290" s="4" t="s">
        <v>14</v>
      </c>
      <c r="H290" s="5" t="s">
        <v>778</v>
      </c>
    </row>
    <row r="291" spans="1:8" ht="29.25" thickBot="1">
      <c r="A291" s="3" t="s">
        <v>779</v>
      </c>
      <c r="B291" s="3" t="s">
        <v>92</v>
      </c>
      <c r="C291" s="3" t="s">
        <v>474</v>
      </c>
      <c r="D291" s="3" t="s">
        <v>12</v>
      </c>
      <c r="E291" s="3" t="s">
        <v>181</v>
      </c>
      <c r="F291" s="3" t="s">
        <v>26</v>
      </c>
      <c r="G291" s="3" t="s">
        <v>14</v>
      </c>
      <c r="H291" s="3" t="s">
        <v>780</v>
      </c>
    </row>
    <row r="292" spans="1:8" ht="57.75" thickBot="1">
      <c r="A292" s="4" t="s">
        <v>781</v>
      </c>
      <c r="B292" s="4" t="s">
        <v>40</v>
      </c>
      <c r="C292" s="4" t="s">
        <v>34</v>
      </c>
      <c r="D292" s="4" t="s">
        <v>12</v>
      </c>
      <c r="E292" s="4" t="s">
        <v>402</v>
      </c>
      <c r="F292" s="4" t="s">
        <v>402</v>
      </c>
      <c r="G292" s="4" t="s">
        <v>66</v>
      </c>
      <c r="H292" s="5" t="s">
        <v>782</v>
      </c>
    </row>
    <row r="293" spans="1:8" ht="57.75" thickBot="1">
      <c r="A293" s="3" t="s">
        <v>783</v>
      </c>
      <c r="B293" s="3" t="s">
        <v>23</v>
      </c>
      <c r="C293" s="3" t="s">
        <v>174</v>
      </c>
      <c r="D293" s="3" t="s">
        <v>12</v>
      </c>
      <c r="E293" s="3" t="s">
        <v>784</v>
      </c>
      <c r="F293" s="3" t="s">
        <v>785</v>
      </c>
      <c r="G293" s="3" t="s">
        <v>14</v>
      </c>
      <c r="H293" s="3" t="s">
        <v>786</v>
      </c>
    </row>
    <row r="294" spans="1:8" ht="29.25" thickBot="1">
      <c r="A294" s="4" t="s">
        <v>787</v>
      </c>
      <c r="B294" s="4" t="s">
        <v>33</v>
      </c>
      <c r="C294" s="4" t="s">
        <v>201</v>
      </c>
      <c r="D294" s="4" t="s">
        <v>12</v>
      </c>
      <c r="E294" s="4" t="s">
        <v>70</v>
      </c>
      <c r="F294" s="4" t="s">
        <v>71</v>
      </c>
      <c r="G294" s="4" t="s">
        <v>14</v>
      </c>
      <c r="H294" s="5" t="s">
        <v>788</v>
      </c>
    </row>
    <row r="295" spans="1:8" ht="43.5" thickBot="1">
      <c r="A295" s="3" t="s">
        <v>789</v>
      </c>
      <c r="B295" s="3" t="s">
        <v>103</v>
      </c>
      <c r="C295" s="3" t="s">
        <v>355</v>
      </c>
      <c r="D295" s="3" t="s">
        <v>12</v>
      </c>
      <c r="E295" s="3" t="s">
        <v>790</v>
      </c>
      <c r="F295" s="3" t="s">
        <v>791</v>
      </c>
      <c r="G295" s="3" t="s">
        <v>14</v>
      </c>
      <c r="H295" s="3" t="s">
        <v>792</v>
      </c>
    </row>
    <row r="296" spans="1:8" ht="29.25" thickBot="1">
      <c r="A296" s="4" t="s">
        <v>793</v>
      </c>
      <c r="B296" s="4" t="s">
        <v>10</v>
      </c>
      <c r="C296" s="4" t="s">
        <v>306</v>
      </c>
      <c r="D296" s="4" t="s">
        <v>12</v>
      </c>
      <c r="E296" s="4" t="s">
        <v>50</v>
      </c>
      <c r="F296" s="4" t="s">
        <v>51</v>
      </c>
      <c r="G296" s="4" t="s">
        <v>14</v>
      </c>
      <c r="H296" s="5" t="s">
        <v>794</v>
      </c>
    </row>
    <row r="297" spans="1:8" ht="57.75" thickBot="1">
      <c r="A297" s="3" t="s">
        <v>795</v>
      </c>
      <c r="B297" s="3" t="s">
        <v>17</v>
      </c>
      <c r="C297" s="3" t="s">
        <v>796</v>
      </c>
      <c r="D297" s="3" t="s">
        <v>12</v>
      </c>
      <c r="E297" s="3" t="s">
        <v>19</v>
      </c>
      <c r="F297" s="3" t="s">
        <v>20</v>
      </c>
      <c r="G297" s="3" t="s">
        <v>14</v>
      </c>
      <c r="H297" s="3" t="s">
        <v>797</v>
      </c>
    </row>
    <row r="298" spans="1:8" ht="57.75" thickBot="1">
      <c r="A298" s="4" t="s">
        <v>798</v>
      </c>
      <c r="B298" s="4" t="s">
        <v>45</v>
      </c>
      <c r="C298" s="4" t="s">
        <v>352</v>
      </c>
      <c r="D298" s="4" t="s">
        <v>12</v>
      </c>
      <c r="E298" s="4" t="s">
        <v>181</v>
      </c>
      <c r="F298" s="4" t="s">
        <v>26</v>
      </c>
      <c r="G298" s="4" t="s">
        <v>14</v>
      </c>
      <c r="H298" s="5" t="s">
        <v>799</v>
      </c>
    </row>
    <row r="299" spans="1:8" ht="43.5" thickBot="1">
      <c r="A299" s="3" t="s">
        <v>800</v>
      </c>
      <c r="B299" s="3" t="s">
        <v>23</v>
      </c>
      <c r="C299" s="3" t="s">
        <v>34</v>
      </c>
      <c r="D299" s="3" t="s">
        <v>12</v>
      </c>
      <c r="E299" s="3" t="s">
        <v>19</v>
      </c>
      <c r="F299" s="3" t="s">
        <v>20</v>
      </c>
      <c r="G299" s="3" t="s">
        <v>14</v>
      </c>
      <c r="H299" s="3" t="s">
        <v>801</v>
      </c>
    </row>
    <row r="300" spans="1:8" ht="29.25" thickBot="1">
      <c r="A300" s="4" t="s">
        <v>802</v>
      </c>
      <c r="B300" s="4" t="s">
        <v>23</v>
      </c>
      <c r="C300" s="4" t="s">
        <v>174</v>
      </c>
      <c r="D300" s="4" t="s">
        <v>12</v>
      </c>
      <c r="E300" s="4" t="s">
        <v>19</v>
      </c>
      <c r="F300" s="4" t="s">
        <v>20</v>
      </c>
      <c r="G300" s="4" t="s">
        <v>14</v>
      </c>
      <c r="H300" s="5" t="s">
        <v>803</v>
      </c>
    </row>
    <row r="301" spans="1:8" ht="57.75" thickBot="1">
      <c r="A301" s="3" t="s">
        <v>804</v>
      </c>
      <c r="B301" s="3" t="s">
        <v>159</v>
      </c>
      <c r="C301" s="3" t="s">
        <v>187</v>
      </c>
      <c r="D301" s="3" t="s">
        <v>12</v>
      </c>
      <c r="E301" s="3" t="s">
        <v>164</v>
      </c>
      <c r="F301" s="3" t="s">
        <v>71</v>
      </c>
      <c r="G301" s="3" t="s">
        <v>14</v>
      </c>
      <c r="H301" s="3" t="s">
        <v>805</v>
      </c>
    </row>
    <row r="302" spans="1:8" ht="43.5" thickBot="1">
      <c r="A302" s="4" t="s">
        <v>806</v>
      </c>
      <c r="B302" s="4" t="s">
        <v>10</v>
      </c>
      <c r="C302" s="4" t="s">
        <v>74</v>
      </c>
      <c r="D302" s="4" t="s">
        <v>12</v>
      </c>
      <c r="E302" s="4" t="s">
        <v>807</v>
      </c>
      <c r="F302" s="4" t="s">
        <v>808</v>
      </c>
      <c r="G302" s="4" t="s">
        <v>37</v>
      </c>
      <c r="H302" s="5" t="s">
        <v>809</v>
      </c>
    </row>
    <row r="303" spans="1:8" ht="29.25" thickBot="1">
      <c r="A303" s="3" t="s">
        <v>810</v>
      </c>
      <c r="B303" s="3" t="s">
        <v>62</v>
      </c>
      <c r="C303" s="3" t="s">
        <v>152</v>
      </c>
      <c r="D303" s="3" t="s">
        <v>12</v>
      </c>
      <c r="E303" s="3" t="s">
        <v>19</v>
      </c>
      <c r="F303" s="3" t="s">
        <v>20</v>
      </c>
      <c r="G303" s="3" t="s">
        <v>14</v>
      </c>
      <c r="H303" s="3" t="s">
        <v>811</v>
      </c>
    </row>
    <row r="304" spans="1:8" ht="29.25" thickBot="1">
      <c r="A304" s="4" t="s">
        <v>812</v>
      </c>
      <c r="B304" s="4" t="s">
        <v>23</v>
      </c>
      <c r="C304" s="4" t="s">
        <v>24</v>
      </c>
      <c r="D304" s="4" t="s">
        <v>12</v>
      </c>
      <c r="E304" s="4" t="s">
        <v>70</v>
      </c>
      <c r="F304" s="4" t="s">
        <v>71</v>
      </c>
      <c r="G304" s="4" t="s">
        <v>14</v>
      </c>
      <c r="H304" s="5" t="s">
        <v>813</v>
      </c>
    </row>
    <row r="305" spans="1:8" ht="57.75" thickBot="1">
      <c r="A305" s="3" t="s">
        <v>814</v>
      </c>
      <c r="B305" s="3" t="s">
        <v>45</v>
      </c>
      <c r="C305" s="3" t="s">
        <v>815</v>
      </c>
      <c r="D305" s="3" t="s">
        <v>12</v>
      </c>
      <c r="E305" s="3" t="s">
        <v>164</v>
      </c>
      <c r="F305" s="3" t="s">
        <v>71</v>
      </c>
      <c r="G305" s="3" t="s">
        <v>14</v>
      </c>
      <c r="H305" s="3" t="s">
        <v>816</v>
      </c>
    </row>
    <row r="306" spans="1:8" ht="57.75" thickBot="1">
      <c r="A306" s="4" t="s">
        <v>817</v>
      </c>
      <c r="B306" s="4" t="s">
        <v>10</v>
      </c>
      <c r="C306" s="4" t="s">
        <v>306</v>
      </c>
      <c r="D306" s="4" t="s">
        <v>12</v>
      </c>
      <c r="E306" s="4" t="s">
        <v>698</v>
      </c>
      <c r="F306" s="4" t="s">
        <v>699</v>
      </c>
      <c r="G306" s="4" t="s">
        <v>14</v>
      </c>
      <c r="H306" s="5" t="s">
        <v>818</v>
      </c>
    </row>
    <row r="307" spans="1:8" ht="43.5" thickBot="1">
      <c r="A307" s="3" t="s">
        <v>819</v>
      </c>
      <c r="B307" s="3" t="s">
        <v>33</v>
      </c>
      <c r="C307" s="3" t="s">
        <v>34</v>
      </c>
      <c r="D307" s="3" t="s">
        <v>12</v>
      </c>
      <c r="E307" s="3" t="s">
        <v>13</v>
      </c>
      <c r="F307" s="3" t="s">
        <v>13</v>
      </c>
      <c r="G307" s="3" t="s">
        <v>14</v>
      </c>
      <c r="H307" s="3" t="s">
        <v>820</v>
      </c>
    </row>
    <row r="308" spans="1:8" ht="57.75" thickBot="1">
      <c r="A308" s="4" t="s">
        <v>821</v>
      </c>
      <c r="B308" s="4" t="s">
        <v>45</v>
      </c>
      <c r="C308" s="4" t="s">
        <v>46</v>
      </c>
      <c r="D308" s="4" t="s">
        <v>12</v>
      </c>
      <c r="E308" s="4" t="s">
        <v>402</v>
      </c>
      <c r="F308" s="4" t="s">
        <v>402</v>
      </c>
      <c r="G308" s="4" t="s">
        <v>66</v>
      </c>
      <c r="H308" s="5" t="s">
        <v>822</v>
      </c>
    </row>
    <row r="309" spans="1:8" ht="43.5" thickBot="1">
      <c r="A309" s="3" t="s">
        <v>823</v>
      </c>
      <c r="B309" s="3" t="s">
        <v>40</v>
      </c>
      <c r="C309" s="3" t="s">
        <v>34</v>
      </c>
      <c r="D309" s="3" t="s">
        <v>12</v>
      </c>
      <c r="E309" s="3" t="s">
        <v>58</v>
      </c>
      <c r="F309" s="3" t="s">
        <v>59</v>
      </c>
      <c r="G309" s="3" t="s">
        <v>14</v>
      </c>
      <c r="H309" s="3" t="s">
        <v>824</v>
      </c>
    </row>
    <row r="310" spans="1:8" ht="57.75" thickBot="1">
      <c r="A310" s="4" t="s">
        <v>825</v>
      </c>
      <c r="B310" s="4" t="s">
        <v>40</v>
      </c>
      <c r="C310" s="4" t="s">
        <v>57</v>
      </c>
      <c r="D310" s="4" t="s">
        <v>12</v>
      </c>
      <c r="E310" s="4" t="s">
        <v>107</v>
      </c>
      <c r="F310" s="4" t="s">
        <v>108</v>
      </c>
      <c r="G310" s="4" t="s">
        <v>66</v>
      </c>
      <c r="H310" s="5" t="s">
        <v>826</v>
      </c>
    </row>
    <row r="311" spans="1:8" ht="57.75" thickBot="1">
      <c r="A311" s="3" t="s">
        <v>827</v>
      </c>
      <c r="B311" s="3" t="s">
        <v>159</v>
      </c>
      <c r="C311" s="3" t="s">
        <v>187</v>
      </c>
      <c r="D311" s="3" t="s">
        <v>12</v>
      </c>
      <c r="E311" s="3" t="s">
        <v>164</v>
      </c>
      <c r="F311" s="3" t="s">
        <v>71</v>
      </c>
      <c r="G311" s="3" t="s">
        <v>14</v>
      </c>
      <c r="H311" s="3" t="s">
        <v>828</v>
      </c>
    </row>
    <row r="312" spans="1:8" ht="29.25" thickBot="1">
      <c r="A312" s="4" t="s">
        <v>829</v>
      </c>
      <c r="B312" s="4" t="s">
        <v>62</v>
      </c>
      <c r="C312" s="4" t="s">
        <v>11</v>
      </c>
      <c r="D312" s="4" t="s">
        <v>12</v>
      </c>
      <c r="E312" s="4" t="s">
        <v>13</v>
      </c>
      <c r="F312" s="4" t="s">
        <v>13</v>
      </c>
      <c r="G312" s="4" t="s">
        <v>14</v>
      </c>
      <c r="H312" s="5" t="s">
        <v>830</v>
      </c>
    </row>
    <row r="313" spans="1:8" ht="29.25" thickBot="1">
      <c r="A313" s="3" t="s">
        <v>831</v>
      </c>
      <c r="B313" s="3" t="s">
        <v>40</v>
      </c>
      <c r="C313" s="3" t="s">
        <v>78</v>
      </c>
      <c r="D313" s="3" t="s">
        <v>12</v>
      </c>
      <c r="E313" s="3" t="s">
        <v>70</v>
      </c>
      <c r="F313" s="3" t="s">
        <v>71</v>
      </c>
      <c r="G313" s="3" t="s">
        <v>14</v>
      </c>
      <c r="H313" s="3" t="s">
        <v>832</v>
      </c>
    </row>
    <row r="314" spans="1:8" ht="57.75" thickBot="1">
      <c r="A314" s="4" t="s">
        <v>833</v>
      </c>
      <c r="B314" s="4" t="s">
        <v>121</v>
      </c>
      <c r="C314" s="4" t="s">
        <v>34</v>
      </c>
      <c r="D314" s="4" t="s">
        <v>12</v>
      </c>
      <c r="E314" s="4" t="s">
        <v>320</v>
      </c>
      <c r="F314" s="4" t="s">
        <v>65</v>
      </c>
      <c r="G314" s="4" t="s">
        <v>66</v>
      </c>
      <c r="H314" s="5" t="s">
        <v>834</v>
      </c>
    </row>
    <row r="315" spans="1:8" ht="57.75" thickBot="1">
      <c r="A315" s="3" t="s">
        <v>835</v>
      </c>
      <c r="B315" s="3" t="s">
        <v>29</v>
      </c>
      <c r="C315" s="3" t="s">
        <v>30</v>
      </c>
      <c r="D315" s="3" t="s">
        <v>12</v>
      </c>
      <c r="E315" s="3" t="s">
        <v>491</v>
      </c>
      <c r="F315" s="3" t="s">
        <v>65</v>
      </c>
      <c r="G315" s="3" t="s">
        <v>66</v>
      </c>
      <c r="H315" s="3" t="s">
        <v>836</v>
      </c>
    </row>
    <row r="316" spans="1:8" ht="29.25" thickBot="1">
      <c r="A316" s="4" t="s">
        <v>837</v>
      </c>
      <c r="B316" s="4" t="s">
        <v>121</v>
      </c>
      <c r="C316" s="4" t="s">
        <v>78</v>
      </c>
      <c r="D316" s="4" t="s">
        <v>12</v>
      </c>
      <c r="E316" s="4" t="s">
        <v>219</v>
      </c>
      <c r="F316" s="4" t="s">
        <v>220</v>
      </c>
      <c r="G316" s="4" t="s">
        <v>14</v>
      </c>
      <c r="H316" s="5" t="s">
        <v>838</v>
      </c>
    </row>
    <row r="317" spans="1:8" ht="29.25" thickBot="1">
      <c r="A317" s="3" t="s">
        <v>839</v>
      </c>
      <c r="B317" s="3" t="s">
        <v>10</v>
      </c>
      <c r="C317" s="3" t="s">
        <v>11</v>
      </c>
      <c r="D317" s="3" t="s">
        <v>12</v>
      </c>
      <c r="E317" s="3" t="s">
        <v>639</v>
      </c>
      <c r="F317" s="3" t="s">
        <v>640</v>
      </c>
      <c r="G317" s="3" t="s">
        <v>14</v>
      </c>
      <c r="H317" s="3" t="s">
        <v>840</v>
      </c>
    </row>
    <row r="318" spans="1:8" ht="57.75" thickBot="1">
      <c r="A318" s="4" t="s">
        <v>841</v>
      </c>
      <c r="B318" s="4" t="s">
        <v>45</v>
      </c>
      <c r="C318" s="4" t="s">
        <v>46</v>
      </c>
      <c r="D318" s="4" t="s">
        <v>12</v>
      </c>
      <c r="E318" s="4" t="s">
        <v>317</v>
      </c>
      <c r="F318" s="4" t="s">
        <v>65</v>
      </c>
      <c r="G318" s="4" t="s">
        <v>66</v>
      </c>
      <c r="H318" s="5" t="s">
        <v>842</v>
      </c>
    </row>
    <row r="319" spans="1:8" ht="57.75" thickBot="1">
      <c r="A319" s="3" t="s">
        <v>843</v>
      </c>
      <c r="B319" s="3" t="s">
        <v>45</v>
      </c>
      <c r="C319" s="3" t="s">
        <v>844</v>
      </c>
      <c r="D319" s="3" t="s">
        <v>12</v>
      </c>
      <c r="E319" s="3" t="s">
        <v>225</v>
      </c>
      <c r="F319" s="3" t="s">
        <v>226</v>
      </c>
      <c r="G319" s="3" t="s">
        <v>14</v>
      </c>
      <c r="H319" s="3" t="s">
        <v>845</v>
      </c>
    </row>
    <row r="320" spans="1:8" ht="43.5" thickBot="1">
      <c r="A320" s="4" t="s">
        <v>846</v>
      </c>
      <c r="B320" s="4" t="s">
        <v>10</v>
      </c>
      <c r="C320" s="4" t="s">
        <v>152</v>
      </c>
      <c r="D320" s="4" t="s">
        <v>12</v>
      </c>
      <c r="E320" s="4" t="s">
        <v>847</v>
      </c>
      <c r="F320" s="4" t="s">
        <v>848</v>
      </c>
      <c r="G320" s="4" t="s">
        <v>14</v>
      </c>
      <c r="H320" s="5" t="s">
        <v>849</v>
      </c>
    </row>
    <row r="321" spans="1:8" ht="43.5" thickBot="1">
      <c r="A321" s="3" t="s">
        <v>850</v>
      </c>
      <c r="B321" s="3" t="s">
        <v>92</v>
      </c>
      <c r="C321" s="3" t="s">
        <v>63</v>
      </c>
      <c r="D321" s="3" t="s">
        <v>12</v>
      </c>
      <c r="E321" s="3" t="s">
        <v>851</v>
      </c>
      <c r="F321" s="3" t="s">
        <v>852</v>
      </c>
      <c r="G321" s="3" t="s">
        <v>14</v>
      </c>
      <c r="H321" s="3" t="s">
        <v>853</v>
      </c>
    </row>
    <row r="322" spans="1:8" ht="57.75" thickBot="1">
      <c r="A322" s="4" t="s">
        <v>854</v>
      </c>
      <c r="B322" s="4" t="s">
        <v>159</v>
      </c>
      <c r="C322" s="4" t="s">
        <v>187</v>
      </c>
      <c r="D322" s="4" t="s">
        <v>12</v>
      </c>
      <c r="E322" s="4" t="s">
        <v>25</v>
      </c>
      <c r="F322" s="4" t="s">
        <v>26</v>
      </c>
      <c r="G322" s="4" t="s">
        <v>14</v>
      </c>
      <c r="H322" s="5" t="s">
        <v>855</v>
      </c>
    </row>
    <row r="323" spans="1:8" ht="29.25" thickBot="1">
      <c r="A323" s="3" t="s">
        <v>856</v>
      </c>
      <c r="B323" s="3" t="s">
        <v>10</v>
      </c>
      <c r="C323" s="3" t="s">
        <v>152</v>
      </c>
      <c r="D323" s="3" t="s">
        <v>12</v>
      </c>
      <c r="E323" s="3" t="s">
        <v>58</v>
      </c>
      <c r="F323" s="3" t="s">
        <v>59</v>
      </c>
      <c r="G323" s="3" t="s">
        <v>14</v>
      </c>
      <c r="H323" s="3" t="s">
        <v>857</v>
      </c>
    </row>
    <row r="324" spans="1:8" ht="57.75" thickBot="1">
      <c r="A324" s="4" t="s">
        <v>858</v>
      </c>
      <c r="B324" s="4" t="s">
        <v>10</v>
      </c>
      <c r="C324" s="4" t="s">
        <v>306</v>
      </c>
      <c r="D324" s="4" t="s">
        <v>12</v>
      </c>
      <c r="E324" s="4" t="s">
        <v>698</v>
      </c>
      <c r="F324" s="4" t="s">
        <v>699</v>
      </c>
      <c r="G324" s="4" t="s">
        <v>14</v>
      </c>
      <c r="H324" s="5" t="s">
        <v>859</v>
      </c>
    </row>
    <row r="325" spans="1:8" ht="57.75" thickBot="1">
      <c r="A325" s="3" t="s">
        <v>860</v>
      </c>
      <c r="B325" s="3" t="s">
        <v>92</v>
      </c>
      <c r="C325" s="3" t="s">
        <v>214</v>
      </c>
      <c r="D325" s="3" t="s">
        <v>12</v>
      </c>
      <c r="E325" s="3" t="s">
        <v>402</v>
      </c>
      <c r="F325" s="3" t="s">
        <v>402</v>
      </c>
      <c r="G325" s="3" t="s">
        <v>66</v>
      </c>
      <c r="H325" s="3" t="s">
        <v>861</v>
      </c>
    </row>
    <row r="326" spans="1:8" ht="43.5" thickBot="1">
      <c r="A326" s="4" t="s">
        <v>862</v>
      </c>
      <c r="B326" s="4" t="s">
        <v>45</v>
      </c>
      <c r="C326" s="4" t="s">
        <v>863</v>
      </c>
      <c r="D326" s="4" t="s">
        <v>12</v>
      </c>
      <c r="E326" s="4" t="s">
        <v>460</v>
      </c>
      <c r="F326" s="4" t="s">
        <v>461</v>
      </c>
      <c r="G326" s="4" t="s">
        <v>14</v>
      </c>
      <c r="H326" s="5" t="s">
        <v>864</v>
      </c>
    </row>
    <row r="327" spans="1:8" ht="29.25" thickBot="1">
      <c r="A327" s="3" t="s">
        <v>865</v>
      </c>
      <c r="B327" s="3" t="s">
        <v>33</v>
      </c>
      <c r="C327" s="3" t="s">
        <v>201</v>
      </c>
      <c r="D327" s="3" t="s">
        <v>12</v>
      </c>
      <c r="E327" s="3" t="s">
        <v>70</v>
      </c>
      <c r="F327" s="3" t="s">
        <v>71</v>
      </c>
      <c r="G327" s="3" t="s">
        <v>14</v>
      </c>
      <c r="H327" s="3" t="s">
        <v>866</v>
      </c>
    </row>
    <row r="328" spans="1:8" ht="57.75" thickBot="1">
      <c r="A328" s="4" t="s">
        <v>867</v>
      </c>
      <c r="B328" s="4" t="s">
        <v>23</v>
      </c>
      <c r="C328" s="4" t="s">
        <v>868</v>
      </c>
      <c r="D328" s="4" t="s">
        <v>12</v>
      </c>
      <c r="E328" s="4" t="s">
        <v>19</v>
      </c>
      <c r="F328" s="4" t="s">
        <v>20</v>
      </c>
      <c r="G328" s="4" t="s">
        <v>14</v>
      </c>
      <c r="H328" s="5" t="s">
        <v>869</v>
      </c>
    </row>
    <row r="329" spans="1:8" ht="29.25" thickBot="1">
      <c r="A329" s="3" t="s">
        <v>870</v>
      </c>
      <c r="B329" s="3" t="s">
        <v>10</v>
      </c>
      <c r="C329" s="3" t="s">
        <v>174</v>
      </c>
      <c r="D329" s="3" t="s">
        <v>12</v>
      </c>
      <c r="E329" s="3" t="s">
        <v>871</v>
      </c>
      <c r="F329" s="3" t="s">
        <v>872</v>
      </c>
      <c r="G329" s="3" t="s">
        <v>37</v>
      </c>
      <c r="H329" s="3" t="s">
        <v>873</v>
      </c>
    </row>
    <row r="330" spans="1:8" ht="57.75" thickBot="1">
      <c r="A330" s="4" t="s">
        <v>874</v>
      </c>
      <c r="B330" s="4" t="s">
        <v>159</v>
      </c>
      <c r="C330" s="4" t="s">
        <v>187</v>
      </c>
      <c r="D330" s="4" t="s">
        <v>12</v>
      </c>
      <c r="E330" s="4" t="s">
        <v>25</v>
      </c>
      <c r="F330" s="4" t="s">
        <v>26</v>
      </c>
      <c r="G330" s="4" t="s">
        <v>14</v>
      </c>
      <c r="H330" s="5" t="s">
        <v>875</v>
      </c>
    </row>
    <row r="331" spans="1:8" ht="57.75" thickBot="1">
      <c r="A331" s="3" t="s">
        <v>876</v>
      </c>
      <c r="B331" s="3" t="s">
        <v>159</v>
      </c>
      <c r="C331" s="3" t="s">
        <v>187</v>
      </c>
      <c r="D331" s="3" t="s">
        <v>12</v>
      </c>
      <c r="E331" s="3" t="s">
        <v>164</v>
      </c>
      <c r="F331" s="3" t="s">
        <v>71</v>
      </c>
      <c r="G331" s="3" t="s">
        <v>14</v>
      </c>
      <c r="H331" s="3" t="s">
        <v>877</v>
      </c>
    </row>
    <row r="332" spans="1:8" ht="57.75" thickBot="1">
      <c r="A332" s="4" t="s">
        <v>878</v>
      </c>
      <c r="B332" s="4" t="s">
        <v>103</v>
      </c>
      <c r="C332" s="4" t="s">
        <v>118</v>
      </c>
      <c r="D332" s="4" t="s">
        <v>12</v>
      </c>
      <c r="E332" s="4" t="s">
        <v>25</v>
      </c>
      <c r="F332" s="4" t="s">
        <v>26</v>
      </c>
      <c r="G332" s="4" t="s">
        <v>14</v>
      </c>
      <c r="H332" s="5" t="s">
        <v>879</v>
      </c>
    </row>
    <row r="333" spans="1:8" ht="57.75" thickBot="1">
      <c r="A333" s="3" t="s">
        <v>880</v>
      </c>
      <c r="B333" s="3" t="s">
        <v>159</v>
      </c>
      <c r="C333" s="3" t="s">
        <v>187</v>
      </c>
      <c r="D333" s="3" t="s">
        <v>12</v>
      </c>
      <c r="E333" s="3" t="s">
        <v>25</v>
      </c>
      <c r="F333" s="3" t="s">
        <v>26</v>
      </c>
      <c r="G333" s="3" t="s">
        <v>14</v>
      </c>
      <c r="H333" s="3" t="s">
        <v>881</v>
      </c>
    </row>
    <row r="334" spans="1:8" ht="29.25" thickBot="1">
      <c r="A334" s="4" t="s">
        <v>882</v>
      </c>
      <c r="B334" s="4" t="s">
        <v>103</v>
      </c>
      <c r="C334" s="4" t="s">
        <v>24</v>
      </c>
      <c r="D334" s="4" t="s">
        <v>12</v>
      </c>
      <c r="E334" s="4" t="s">
        <v>19</v>
      </c>
      <c r="F334" s="4" t="s">
        <v>20</v>
      </c>
      <c r="G334" s="4" t="s">
        <v>14</v>
      </c>
      <c r="H334" s="5" t="s">
        <v>883</v>
      </c>
    </row>
    <row r="335" spans="1:8" ht="29.25" thickBot="1">
      <c r="A335" s="3" t="s">
        <v>884</v>
      </c>
      <c r="B335" s="3" t="s">
        <v>45</v>
      </c>
      <c r="C335" s="3" t="s">
        <v>143</v>
      </c>
      <c r="D335" s="3" t="s">
        <v>12</v>
      </c>
      <c r="E335" s="3" t="s">
        <v>19</v>
      </c>
      <c r="F335" s="3" t="s">
        <v>20</v>
      </c>
      <c r="G335" s="3" t="s">
        <v>14</v>
      </c>
      <c r="H335" s="3" t="s">
        <v>885</v>
      </c>
    </row>
    <row r="336" spans="1:8" ht="29.25" thickBot="1">
      <c r="A336" s="4" t="s">
        <v>886</v>
      </c>
      <c r="B336" s="4" t="s">
        <v>103</v>
      </c>
      <c r="C336" s="4" t="s">
        <v>24</v>
      </c>
      <c r="D336" s="4" t="s">
        <v>12</v>
      </c>
      <c r="E336" s="4" t="s">
        <v>25</v>
      </c>
      <c r="F336" s="4" t="s">
        <v>26</v>
      </c>
      <c r="G336" s="4" t="s">
        <v>14</v>
      </c>
      <c r="H336" s="5" t="s">
        <v>887</v>
      </c>
    </row>
    <row r="337" spans="1:8" ht="43.5" thickBot="1">
      <c r="A337" s="3" t="s">
        <v>888</v>
      </c>
      <c r="B337" s="3" t="s">
        <v>40</v>
      </c>
      <c r="C337" s="3" t="s">
        <v>34</v>
      </c>
      <c r="D337" s="3" t="s">
        <v>12</v>
      </c>
      <c r="E337" s="3" t="s">
        <v>122</v>
      </c>
      <c r="F337" s="3" t="s">
        <v>123</v>
      </c>
      <c r="G337" s="3" t="s">
        <v>37</v>
      </c>
      <c r="H337" s="3" t="s">
        <v>889</v>
      </c>
    </row>
    <row r="338" spans="1:8" ht="43.5" thickBot="1">
      <c r="A338" s="4" t="s">
        <v>890</v>
      </c>
      <c r="B338" s="4" t="s">
        <v>40</v>
      </c>
      <c r="C338" s="4" t="s">
        <v>34</v>
      </c>
      <c r="D338" s="4" t="s">
        <v>12</v>
      </c>
      <c r="E338" s="4" t="s">
        <v>25</v>
      </c>
      <c r="F338" s="4" t="s">
        <v>26</v>
      </c>
      <c r="G338" s="4" t="s">
        <v>14</v>
      </c>
      <c r="H338" s="5" t="s">
        <v>891</v>
      </c>
    </row>
    <row r="339" spans="1:8" ht="15.75" thickBot="1">
      <c r="A339" s="3" t="s">
        <v>892</v>
      </c>
      <c r="B339" s="3" t="s">
        <v>40</v>
      </c>
      <c r="C339" s="3" t="s">
        <v>63</v>
      </c>
      <c r="D339" s="3" t="s">
        <v>12</v>
      </c>
      <c r="E339" s="3" t="s">
        <v>19</v>
      </c>
      <c r="F339" s="3" t="s">
        <v>20</v>
      </c>
      <c r="G339" s="3" t="s">
        <v>14</v>
      </c>
      <c r="H339" s="3" t="s">
        <v>893</v>
      </c>
    </row>
    <row r="340" spans="1:8" ht="57.75" thickBot="1">
      <c r="A340" s="4" t="s">
        <v>894</v>
      </c>
      <c r="B340" s="4" t="s">
        <v>159</v>
      </c>
      <c r="C340" s="4" t="s">
        <v>187</v>
      </c>
      <c r="D340" s="4" t="s">
        <v>12</v>
      </c>
      <c r="E340" s="4" t="s">
        <v>25</v>
      </c>
      <c r="F340" s="4" t="s">
        <v>26</v>
      </c>
      <c r="G340" s="4" t="s">
        <v>14</v>
      </c>
      <c r="H340" s="5" t="s">
        <v>895</v>
      </c>
    </row>
    <row r="341" spans="1:8" ht="29.25" thickBot="1">
      <c r="A341" s="3" t="s">
        <v>896</v>
      </c>
      <c r="B341" s="3" t="s">
        <v>29</v>
      </c>
      <c r="C341" s="3" t="s">
        <v>897</v>
      </c>
      <c r="D341" s="3" t="s">
        <v>12</v>
      </c>
      <c r="E341" s="3" t="s">
        <v>19</v>
      </c>
      <c r="F341" s="3" t="s">
        <v>20</v>
      </c>
      <c r="G341" s="3" t="s">
        <v>14</v>
      </c>
      <c r="H341" s="3" t="s">
        <v>898</v>
      </c>
    </row>
    <row r="342" spans="1:8" ht="29.25" thickBot="1">
      <c r="A342" s="4" t="s">
        <v>899</v>
      </c>
      <c r="B342" s="4" t="s">
        <v>40</v>
      </c>
      <c r="C342" s="4" t="s">
        <v>78</v>
      </c>
      <c r="D342" s="4" t="s">
        <v>12</v>
      </c>
      <c r="E342" s="4" t="s">
        <v>70</v>
      </c>
      <c r="F342" s="4" t="s">
        <v>71</v>
      </c>
      <c r="G342" s="4" t="s">
        <v>14</v>
      </c>
      <c r="H342" s="5" t="s">
        <v>900</v>
      </c>
    </row>
    <row r="343" spans="1:8" ht="29.25" thickBot="1">
      <c r="A343" s="3" t="s">
        <v>901</v>
      </c>
      <c r="B343" s="3" t="s">
        <v>121</v>
      </c>
      <c r="C343" s="3" t="s">
        <v>355</v>
      </c>
      <c r="D343" s="3" t="s">
        <v>12</v>
      </c>
      <c r="E343" s="3" t="s">
        <v>219</v>
      </c>
      <c r="F343" s="3" t="s">
        <v>220</v>
      </c>
      <c r="G343" s="3" t="s">
        <v>14</v>
      </c>
      <c r="H343" s="3" t="s">
        <v>902</v>
      </c>
    </row>
    <row r="344" spans="1:8" ht="57.75" thickBot="1">
      <c r="A344" s="4" t="s">
        <v>903</v>
      </c>
      <c r="B344" s="4" t="s">
        <v>159</v>
      </c>
      <c r="C344" s="4" t="s">
        <v>187</v>
      </c>
      <c r="D344" s="4" t="s">
        <v>12</v>
      </c>
      <c r="E344" s="4" t="s">
        <v>164</v>
      </c>
      <c r="F344" s="4" t="s">
        <v>71</v>
      </c>
      <c r="G344" s="4" t="s">
        <v>14</v>
      </c>
      <c r="H344" s="5" t="s">
        <v>904</v>
      </c>
    </row>
    <row r="345" spans="1:8" ht="57.75" thickBot="1">
      <c r="A345" s="3" t="s">
        <v>905</v>
      </c>
      <c r="B345" s="3" t="s">
        <v>45</v>
      </c>
      <c r="C345" s="3" t="s">
        <v>316</v>
      </c>
      <c r="D345" s="3" t="s">
        <v>12</v>
      </c>
      <c r="E345" s="3" t="s">
        <v>317</v>
      </c>
      <c r="F345" s="3" t="s">
        <v>65</v>
      </c>
      <c r="G345" s="3" t="s">
        <v>66</v>
      </c>
      <c r="H345" s="3" t="s">
        <v>906</v>
      </c>
    </row>
    <row r="346" spans="1:8" ht="29.25" thickBot="1">
      <c r="A346" s="4" t="s">
        <v>907</v>
      </c>
      <c r="B346" s="4" t="s">
        <v>10</v>
      </c>
      <c r="C346" s="4" t="s">
        <v>11</v>
      </c>
      <c r="D346" s="4" t="s">
        <v>12</v>
      </c>
      <c r="E346" s="4" t="s">
        <v>25</v>
      </c>
      <c r="F346" s="4" t="s">
        <v>26</v>
      </c>
      <c r="G346" s="4" t="s">
        <v>14</v>
      </c>
      <c r="H346" s="5" t="s">
        <v>908</v>
      </c>
    </row>
    <row r="347" spans="1:8" ht="43.5" thickBot="1">
      <c r="A347" s="3" t="s">
        <v>909</v>
      </c>
      <c r="B347" s="3" t="s">
        <v>23</v>
      </c>
      <c r="C347" s="3" t="s">
        <v>69</v>
      </c>
      <c r="D347" s="3" t="s">
        <v>12</v>
      </c>
      <c r="E347" s="3" t="s">
        <v>25</v>
      </c>
      <c r="F347" s="3" t="s">
        <v>26</v>
      </c>
      <c r="G347" s="3" t="s">
        <v>14</v>
      </c>
      <c r="H347" s="3" t="s">
        <v>910</v>
      </c>
    </row>
    <row r="348" spans="1:8" ht="43.5" thickBot="1">
      <c r="A348" s="4" t="s">
        <v>911</v>
      </c>
      <c r="B348" s="4" t="s">
        <v>10</v>
      </c>
      <c r="C348" s="4" t="s">
        <v>11</v>
      </c>
      <c r="D348" s="4" t="s">
        <v>12</v>
      </c>
      <c r="E348" s="4" t="s">
        <v>225</v>
      </c>
      <c r="F348" s="4" t="s">
        <v>226</v>
      </c>
      <c r="G348" s="4" t="s">
        <v>14</v>
      </c>
      <c r="H348" s="5" t="s">
        <v>912</v>
      </c>
    </row>
    <row r="349" spans="1:8" ht="29.25" thickBot="1">
      <c r="A349" s="3" t="s">
        <v>913</v>
      </c>
      <c r="B349" s="3" t="s">
        <v>10</v>
      </c>
      <c r="C349" s="3" t="s">
        <v>152</v>
      </c>
      <c r="D349" s="3" t="s">
        <v>12</v>
      </c>
      <c r="E349" s="3" t="s">
        <v>41</v>
      </c>
      <c r="F349" s="3" t="s">
        <v>42</v>
      </c>
      <c r="G349" s="3" t="s">
        <v>14</v>
      </c>
      <c r="H349" s="3" t="s">
        <v>914</v>
      </c>
    </row>
    <row r="350" spans="1:8" ht="29.25" thickBot="1">
      <c r="A350" s="4" t="s">
        <v>915</v>
      </c>
      <c r="B350" s="4" t="s">
        <v>33</v>
      </c>
      <c r="C350" s="4" t="s">
        <v>201</v>
      </c>
      <c r="D350" s="4" t="s">
        <v>12</v>
      </c>
      <c r="E350" s="4" t="s">
        <v>70</v>
      </c>
      <c r="F350" s="4" t="s">
        <v>71</v>
      </c>
      <c r="G350" s="4" t="s">
        <v>14</v>
      </c>
      <c r="H350" s="5" t="s">
        <v>916</v>
      </c>
    </row>
    <row r="351" spans="1:8" ht="43.5" thickBot="1">
      <c r="A351" s="3" t="s">
        <v>917</v>
      </c>
      <c r="B351" s="3" t="s">
        <v>121</v>
      </c>
      <c r="C351" s="3" t="s">
        <v>69</v>
      </c>
      <c r="D351" s="3" t="s">
        <v>12</v>
      </c>
      <c r="E351" s="3" t="s">
        <v>219</v>
      </c>
      <c r="F351" s="3" t="s">
        <v>220</v>
      </c>
      <c r="G351" s="3" t="s">
        <v>14</v>
      </c>
      <c r="H351" s="3" t="s">
        <v>918</v>
      </c>
    </row>
    <row r="352" spans="1:8" ht="29.25" thickBot="1">
      <c r="A352" s="4" t="s">
        <v>919</v>
      </c>
      <c r="B352" s="4" t="s">
        <v>33</v>
      </c>
      <c r="C352" s="4" t="s">
        <v>363</v>
      </c>
      <c r="D352" s="4" t="s">
        <v>12</v>
      </c>
      <c r="E352" s="4" t="s">
        <v>13</v>
      </c>
      <c r="F352" s="4" t="s">
        <v>13</v>
      </c>
      <c r="G352" s="4" t="s">
        <v>14</v>
      </c>
      <c r="H352" s="5" t="s">
        <v>920</v>
      </c>
    </row>
    <row r="353" spans="1:8" ht="43.5" thickBot="1">
      <c r="A353" s="3" t="s">
        <v>921</v>
      </c>
      <c r="B353" s="3" t="s">
        <v>17</v>
      </c>
      <c r="C353" s="3" t="s">
        <v>18</v>
      </c>
      <c r="D353" s="3" t="s">
        <v>12</v>
      </c>
      <c r="E353" s="3" t="s">
        <v>19</v>
      </c>
      <c r="F353" s="3" t="s">
        <v>20</v>
      </c>
      <c r="G353" s="3" t="s">
        <v>14</v>
      </c>
      <c r="H353" s="3" t="s">
        <v>922</v>
      </c>
    </row>
    <row r="354" spans="1:8" ht="29.25" thickBot="1">
      <c r="A354" s="4" t="s">
        <v>923</v>
      </c>
      <c r="B354" s="4" t="s">
        <v>45</v>
      </c>
      <c r="C354" s="4" t="s">
        <v>46</v>
      </c>
      <c r="D354" s="4" t="s">
        <v>12</v>
      </c>
      <c r="E354" s="4" t="s">
        <v>924</v>
      </c>
      <c r="F354" s="4" t="s">
        <v>71</v>
      </c>
      <c r="G354" s="4" t="s">
        <v>14</v>
      </c>
      <c r="H354" s="5" t="s">
        <v>925</v>
      </c>
    </row>
    <row r="355" spans="1:8" ht="57.75" thickBot="1">
      <c r="A355" s="3" t="s">
        <v>926</v>
      </c>
      <c r="B355" s="3" t="s">
        <v>159</v>
      </c>
      <c r="C355" s="3" t="s">
        <v>187</v>
      </c>
      <c r="D355" s="3" t="s">
        <v>12</v>
      </c>
      <c r="E355" s="3" t="s">
        <v>164</v>
      </c>
      <c r="F355" s="3" t="s">
        <v>71</v>
      </c>
      <c r="G355" s="3" t="s">
        <v>14</v>
      </c>
      <c r="H355" s="3" t="s">
        <v>927</v>
      </c>
    </row>
    <row r="356" spans="1:8" ht="29.25" thickBot="1">
      <c r="A356" s="4" t="s">
        <v>928</v>
      </c>
      <c r="B356" s="4" t="s">
        <v>33</v>
      </c>
      <c r="C356" s="4" t="s">
        <v>309</v>
      </c>
      <c r="D356" s="4" t="s">
        <v>12</v>
      </c>
      <c r="E356" s="4" t="s">
        <v>58</v>
      </c>
      <c r="F356" s="4" t="s">
        <v>59</v>
      </c>
      <c r="G356" s="4" t="s">
        <v>14</v>
      </c>
      <c r="H356" s="5" t="s">
        <v>929</v>
      </c>
    </row>
    <row r="357" spans="1:8" ht="57.75" thickBot="1">
      <c r="A357" s="3" t="s">
        <v>930</v>
      </c>
      <c r="B357" s="3" t="s">
        <v>159</v>
      </c>
      <c r="C357" s="3" t="s">
        <v>187</v>
      </c>
      <c r="D357" s="3" t="s">
        <v>12</v>
      </c>
      <c r="E357" s="3" t="s">
        <v>164</v>
      </c>
      <c r="F357" s="3" t="s">
        <v>71</v>
      </c>
      <c r="G357" s="3" t="s">
        <v>14</v>
      </c>
      <c r="H357" s="3" t="s">
        <v>931</v>
      </c>
    </row>
    <row r="358" spans="1:8" ht="57.75" thickBot="1">
      <c r="A358" s="4" t="s">
        <v>932</v>
      </c>
      <c r="B358" s="4" t="s">
        <v>81</v>
      </c>
      <c r="C358" s="4" t="s">
        <v>82</v>
      </c>
      <c r="D358" s="4" t="s">
        <v>12</v>
      </c>
      <c r="E358" s="4" t="s">
        <v>177</v>
      </c>
      <c r="F358" s="4" t="s">
        <v>178</v>
      </c>
      <c r="G358" s="4" t="s">
        <v>14</v>
      </c>
      <c r="H358" s="5" t="s">
        <v>933</v>
      </c>
    </row>
    <row r="359" spans="1:8" ht="43.5" thickBot="1">
      <c r="A359" s="3" t="s">
        <v>934</v>
      </c>
      <c r="B359" s="3" t="s">
        <v>33</v>
      </c>
      <c r="C359" s="3" t="s">
        <v>69</v>
      </c>
      <c r="D359" s="3" t="s">
        <v>12</v>
      </c>
      <c r="E359" s="3" t="s">
        <v>70</v>
      </c>
      <c r="F359" s="3" t="s">
        <v>71</v>
      </c>
      <c r="G359" s="3" t="s">
        <v>14</v>
      </c>
      <c r="H359" s="3" t="s">
        <v>935</v>
      </c>
    </row>
    <row r="360" spans="1:8" ht="57.75" thickBot="1">
      <c r="A360" s="4" t="s">
        <v>936</v>
      </c>
      <c r="B360" s="4" t="s">
        <v>45</v>
      </c>
      <c r="C360" s="4" t="s">
        <v>863</v>
      </c>
      <c r="D360" s="4" t="s">
        <v>12</v>
      </c>
      <c r="E360" s="4" t="s">
        <v>402</v>
      </c>
      <c r="F360" s="4" t="s">
        <v>402</v>
      </c>
      <c r="G360" s="4" t="s">
        <v>66</v>
      </c>
      <c r="H360" s="5" t="s">
        <v>937</v>
      </c>
    </row>
    <row r="361" spans="1:8" ht="29.25" thickBot="1">
      <c r="A361" s="3" t="s">
        <v>938</v>
      </c>
      <c r="B361" s="3" t="s">
        <v>92</v>
      </c>
      <c r="C361" s="3" t="s">
        <v>939</v>
      </c>
      <c r="D361" s="3" t="s">
        <v>12</v>
      </c>
      <c r="E361" s="3" t="s">
        <v>25</v>
      </c>
      <c r="F361" s="3" t="s">
        <v>26</v>
      </c>
      <c r="G361" s="3" t="s">
        <v>14</v>
      </c>
      <c r="H361" s="3" t="s">
        <v>940</v>
      </c>
    </row>
    <row r="362" spans="1:8" ht="29.25" thickBot="1">
      <c r="A362" s="4" t="s">
        <v>941</v>
      </c>
      <c r="B362" s="4" t="s">
        <v>10</v>
      </c>
      <c r="C362" s="4" t="s">
        <v>630</v>
      </c>
      <c r="D362" s="4" t="s">
        <v>12</v>
      </c>
      <c r="E362" s="4" t="s">
        <v>942</v>
      </c>
      <c r="F362" s="4" t="s">
        <v>123</v>
      </c>
      <c r="G362" s="4" t="s">
        <v>37</v>
      </c>
      <c r="H362" s="5" t="s">
        <v>943</v>
      </c>
    </row>
    <row r="363" spans="1:8" ht="57.75" thickBot="1">
      <c r="A363" s="3" t="s">
        <v>944</v>
      </c>
      <c r="B363" s="3" t="s">
        <v>159</v>
      </c>
      <c r="C363" s="3" t="s">
        <v>187</v>
      </c>
      <c r="D363" s="3" t="s">
        <v>12</v>
      </c>
      <c r="E363" s="3" t="s">
        <v>945</v>
      </c>
      <c r="F363" s="3" t="s">
        <v>946</v>
      </c>
      <c r="G363" s="3" t="s">
        <v>66</v>
      </c>
      <c r="H363" s="3" t="s">
        <v>947</v>
      </c>
    </row>
    <row r="364" spans="1:8" ht="29.25" thickBot="1">
      <c r="A364" s="4" t="s">
        <v>948</v>
      </c>
      <c r="B364" s="4" t="s">
        <v>10</v>
      </c>
      <c r="C364" s="4" t="s">
        <v>344</v>
      </c>
      <c r="D364" s="4" t="s">
        <v>12</v>
      </c>
      <c r="E364" s="4" t="s">
        <v>70</v>
      </c>
      <c r="F364" s="4" t="s">
        <v>71</v>
      </c>
      <c r="G364" s="4" t="s">
        <v>14</v>
      </c>
      <c r="H364" s="5" t="s">
        <v>949</v>
      </c>
    </row>
    <row r="365" spans="1:8" ht="43.5" thickBot="1">
      <c r="A365" s="3" t="s">
        <v>950</v>
      </c>
      <c r="B365" s="3" t="s">
        <v>40</v>
      </c>
      <c r="C365" s="3" t="s">
        <v>69</v>
      </c>
      <c r="D365" s="3" t="s">
        <v>12</v>
      </c>
      <c r="E365" s="3" t="s">
        <v>70</v>
      </c>
      <c r="F365" s="3" t="s">
        <v>71</v>
      </c>
      <c r="G365" s="3" t="s">
        <v>14</v>
      </c>
      <c r="H365" s="3" t="s">
        <v>951</v>
      </c>
    </row>
    <row r="366" spans="1:8" ht="57.75" thickBot="1">
      <c r="A366" s="4" t="s">
        <v>952</v>
      </c>
      <c r="B366" s="4" t="s">
        <v>33</v>
      </c>
      <c r="C366" s="4" t="s">
        <v>34</v>
      </c>
      <c r="D366" s="4" t="s">
        <v>12</v>
      </c>
      <c r="E366" s="4" t="s">
        <v>170</v>
      </c>
      <c r="F366" s="4" t="s">
        <v>171</v>
      </c>
      <c r="G366" s="4" t="s">
        <v>66</v>
      </c>
      <c r="H366" s="5" t="s">
        <v>953</v>
      </c>
    </row>
    <row r="367" spans="1:8" ht="43.5" thickBot="1">
      <c r="A367" s="3" t="s">
        <v>954</v>
      </c>
      <c r="B367" s="3" t="s">
        <v>40</v>
      </c>
      <c r="C367" s="3" t="s">
        <v>96</v>
      </c>
      <c r="D367" s="3" t="s">
        <v>12</v>
      </c>
      <c r="E367" s="3" t="s">
        <v>70</v>
      </c>
      <c r="F367" s="3" t="s">
        <v>71</v>
      </c>
      <c r="G367" s="3" t="s">
        <v>14</v>
      </c>
      <c r="H367" s="3" t="s">
        <v>955</v>
      </c>
    </row>
    <row r="368" spans="1:8" ht="29.25" thickBot="1">
      <c r="A368" s="4" t="s">
        <v>956</v>
      </c>
      <c r="B368" s="4" t="s">
        <v>103</v>
      </c>
      <c r="C368" s="4" t="s">
        <v>104</v>
      </c>
      <c r="D368" s="4" t="s">
        <v>12</v>
      </c>
      <c r="E368" s="4" t="s">
        <v>70</v>
      </c>
      <c r="F368" s="4" t="s">
        <v>71</v>
      </c>
      <c r="G368" s="4" t="s">
        <v>14</v>
      </c>
      <c r="H368" s="5" t="s">
        <v>957</v>
      </c>
    </row>
    <row r="369" spans="1:8" ht="57.75" thickBot="1">
      <c r="A369" s="3" t="s">
        <v>958</v>
      </c>
      <c r="B369" s="3" t="s">
        <v>45</v>
      </c>
      <c r="C369" s="3" t="s">
        <v>54</v>
      </c>
      <c r="D369" s="3" t="s">
        <v>12</v>
      </c>
      <c r="E369" s="3" t="s">
        <v>164</v>
      </c>
      <c r="F369" s="3" t="s">
        <v>71</v>
      </c>
      <c r="G369" s="3" t="s">
        <v>14</v>
      </c>
      <c r="H369" s="3" t="s">
        <v>959</v>
      </c>
    </row>
    <row r="370" spans="1:8" ht="15.75" thickBot="1">
      <c r="A370" s="4" t="s">
        <v>960</v>
      </c>
      <c r="B370" s="4" t="s">
        <v>29</v>
      </c>
      <c r="C370" s="4" t="s">
        <v>897</v>
      </c>
      <c r="D370" s="4" t="s">
        <v>12</v>
      </c>
      <c r="E370" s="4" t="s">
        <v>924</v>
      </c>
      <c r="F370" s="4" t="s">
        <v>71</v>
      </c>
      <c r="G370" s="4" t="s">
        <v>14</v>
      </c>
      <c r="H370" s="5" t="s">
        <v>961</v>
      </c>
    </row>
    <row r="371" spans="1:8" ht="43.5" thickBot="1">
      <c r="A371" s="3" t="s">
        <v>962</v>
      </c>
      <c r="B371" s="3" t="s">
        <v>40</v>
      </c>
      <c r="C371" s="3" t="s">
        <v>34</v>
      </c>
      <c r="D371" s="3" t="s">
        <v>12</v>
      </c>
      <c r="E371" s="3" t="s">
        <v>13</v>
      </c>
      <c r="F371" s="3" t="s">
        <v>13</v>
      </c>
      <c r="G371" s="3" t="s">
        <v>14</v>
      </c>
      <c r="H371" s="3" t="s">
        <v>963</v>
      </c>
    </row>
    <row r="372" spans="1:8" ht="57.75" thickBot="1">
      <c r="A372" s="4" t="s">
        <v>964</v>
      </c>
      <c r="B372" s="4" t="s">
        <v>103</v>
      </c>
      <c r="C372" s="4" t="s">
        <v>118</v>
      </c>
      <c r="D372" s="4" t="s">
        <v>12</v>
      </c>
      <c r="E372" s="4" t="s">
        <v>70</v>
      </c>
      <c r="F372" s="4" t="s">
        <v>71</v>
      </c>
      <c r="G372" s="4" t="s">
        <v>14</v>
      </c>
      <c r="H372" s="5" t="s">
        <v>965</v>
      </c>
    </row>
    <row r="373" spans="1:8" ht="29.25" thickBot="1">
      <c r="A373" s="3" t="s">
        <v>966</v>
      </c>
      <c r="B373" s="3" t="s">
        <v>103</v>
      </c>
      <c r="C373" s="3" t="s">
        <v>24</v>
      </c>
      <c r="D373" s="3" t="s">
        <v>12</v>
      </c>
      <c r="E373" s="3" t="s">
        <v>58</v>
      </c>
      <c r="F373" s="3" t="s">
        <v>59</v>
      </c>
      <c r="G373" s="3" t="s">
        <v>14</v>
      </c>
      <c r="H373" s="3" t="s">
        <v>967</v>
      </c>
    </row>
    <row r="374" spans="1:8" ht="43.5" thickBot="1">
      <c r="A374" s="4" t="s">
        <v>968</v>
      </c>
      <c r="B374" s="4" t="s">
        <v>23</v>
      </c>
      <c r="C374" s="4" t="s">
        <v>34</v>
      </c>
      <c r="D374" s="4" t="s">
        <v>12</v>
      </c>
      <c r="E374" s="4" t="s">
        <v>19</v>
      </c>
      <c r="F374" s="4" t="s">
        <v>20</v>
      </c>
      <c r="G374" s="4" t="s">
        <v>14</v>
      </c>
      <c r="H374" s="5" t="s">
        <v>969</v>
      </c>
    </row>
    <row r="375" spans="1:8" ht="29.25" thickBot="1">
      <c r="A375" s="3" t="s">
        <v>970</v>
      </c>
      <c r="B375" s="3" t="s">
        <v>10</v>
      </c>
      <c r="C375" s="3" t="s">
        <v>381</v>
      </c>
      <c r="D375" s="3" t="s">
        <v>12</v>
      </c>
      <c r="E375" s="3" t="s">
        <v>942</v>
      </c>
      <c r="F375" s="3" t="s">
        <v>123</v>
      </c>
      <c r="G375" s="3" t="s">
        <v>37</v>
      </c>
      <c r="H375" s="3" t="s">
        <v>971</v>
      </c>
    </row>
    <row r="376" spans="1:8" ht="43.5" thickBot="1">
      <c r="A376" s="4" t="s">
        <v>972</v>
      </c>
      <c r="B376" s="4" t="s">
        <v>81</v>
      </c>
      <c r="C376" s="4" t="s">
        <v>82</v>
      </c>
      <c r="D376" s="4" t="s">
        <v>12</v>
      </c>
      <c r="E376" s="4" t="s">
        <v>51</v>
      </c>
      <c r="F376" s="4" t="s">
        <v>83</v>
      </c>
      <c r="G376" s="4" t="s">
        <v>14</v>
      </c>
      <c r="H376" s="5" t="s">
        <v>973</v>
      </c>
    </row>
    <row r="377" spans="1:8" ht="57.75" thickBot="1">
      <c r="A377" s="3" t="s">
        <v>974</v>
      </c>
      <c r="B377" s="3" t="s">
        <v>159</v>
      </c>
      <c r="C377" s="3" t="s">
        <v>187</v>
      </c>
      <c r="D377" s="3" t="s">
        <v>12</v>
      </c>
      <c r="E377" s="3" t="s">
        <v>164</v>
      </c>
      <c r="F377" s="3" t="s">
        <v>71</v>
      </c>
      <c r="G377" s="3" t="s">
        <v>14</v>
      </c>
      <c r="H377" s="3" t="s">
        <v>975</v>
      </c>
    </row>
    <row r="378" spans="1:8" ht="29.25" thickBot="1">
      <c r="A378" s="4" t="s">
        <v>976</v>
      </c>
      <c r="B378" s="4" t="s">
        <v>40</v>
      </c>
      <c r="C378" s="4" t="s">
        <v>201</v>
      </c>
      <c r="D378" s="4" t="s">
        <v>12</v>
      </c>
      <c r="E378" s="4" t="s">
        <v>50</v>
      </c>
      <c r="F378" s="4" t="s">
        <v>51</v>
      </c>
      <c r="G378" s="4" t="s">
        <v>14</v>
      </c>
      <c r="H378" s="5" t="s">
        <v>977</v>
      </c>
    </row>
    <row r="379" spans="1:8" ht="57.75" thickBot="1">
      <c r="A379" s="3" t="s">
        <v>978</v>
      </c>
      <c r="B379" s="3" t="s">
        <v>45</v>
      </c>
      <c r="C379" s="3" t="s">
        <v>163</v>
      </c>
      <c r="D379" s="3" t="s">
        <v>12</v>
      </c>
      <c r="E379" s="3" t="s">
        <v>402</v>
      </c>
      <c r="F379" s="3" t="s">
        <v>402</v>
      </c>
      <c r="G379" s="3" t="s">
        <v>66</v>
      </c>
      <c r="H379" s="3" t="s">
        <v>979</v>
      </c>
    </row>
    <row r="380" spans="1:8" ht="29.25" thickBot="1">
      <c r="A380" s="4" t="s">
        <v>980</v>
      </c>
      <c r="B380" s="4" t="s">
        <v>121</v>
      </c>
      <c r="C380" s="4" t="s">
        <v>78</v>
      </c>
      <c r="D380" s="4" t="s">
        <v>12</v>
      </c>
      <c r="E380" s="4" t="s">
        <v>219</v>
      </c>
      <c r="F380" s="4" t="s">
        <v>220</v>
      </c>
      <c r="G380" s="4" t="s">
        <v>14</v>
      </c>
      <c r="H380" s="5" t="s">
        <v>981</v>
      </c>
    </row>
    <row r="381" spans="1:8" ht="43.5" thickBot="1">
      <c r="A381" s="3" t="s">
        <v>982</v>
      </c>
      <c r="B381" s="3" t="s">
        <v>45</v>
      </c>
      <c r="C381" s="3" t="s">
        <v>477</v>
      </c>
      <c r="D381" s="3" t="s">
        <v>12</v>
      </c>
      <c r="E381" s="3" t="s">
        <v>181</v>
      </c>
      <c r="F381" s="3" t="s">
        <v>26</v>
      </c>
      <c r="G381" s="3" t="s">
        <v>14</v>
      </c>
      <c r="H381" s="3" t="s">
        <v>983</v>
      </c>
    </row>
    <row r="382" spans="1:8" ht="57.75" thickBot="1">
      <c r="A382" s="4" t="s">
        <v>984</v>
      </c>
      <c r="B382" s="4" t="s">
        <v>33</v>
      </c>
      <c r="C382" s="4" t="s">
        <v>96</v>
      </c>
      <c r="D382" s="4" t="s">
        <v>12</v>
      </c>
      <c r="E382" s="4" t="s">
        <v>320</v>
      </c>
      <c r="F382" s="4" t="s">
        <v>65</v>
      </c>
      <c r="G382" s="4" t="s">
        <v>66</v>
      </c>
      <c r="H382" s="5" t="s">
        <v>985</v>
      </c>
    </row>
    <row r="383" spans="1:8" ht="57.75" thickBot="1">
      <c r="A383" s="3" t="s">
        <v>986</v>
      </c>
      <c r="B383" s="3" t="s">
        <v>45</v>
      </c>
      <c r="C383" s="3" t="s">
        <v>563</v>
      </c>
      <c r="D383" s="3" t="s">
        <v>12</v>
      </c>
      <c r="E383" s="3" t="s">
        <v>491</v>
      </c>
      <c r="F383" s="3" t="s">
        <v>65</v>
      </c>
      <c r="G383" s="3" t="s">
        <v>66</v>
      </c>
      <c r="H383" s="3" t="s">
        <v>987</v>
      </c>
    </row>
    <row r="384" spans="1:8" ht="43.5" thickBot="1">
      <c r="A384" s="4" t="s">
        <v>988</v>
      </c>
      <c r="B384" s="4" t="s">
        <v>45</v>
      </c>
      <c r="C384" s="4" t="s">
        <v>863</v>
      </c>
      <c r="D384" s="4" t="s">
        <v>12</v>
      </c>
      <c r="E384" s="4" t="s">
        <v>25</v>
      </c>
      <c r="F384" s="4" t="s">
        <v>26</v>
      </c>
      <c r="G384" s="4" t="s">
        <v>14</v>
      </c>
      <c r="H384" s="5" t="s">
        <v>989</v>
      </c>
    </row>
    <row r="385" spans="1:8" ht="43.5" thickBot="1">
      <c r="A385" s="3" t="s">
        <v>990</v>
      </c>
      <c r="B385" s="3" t="s">
        <v>40</v>
      </c>
      <c r="C385" s="3" t="s">
        <v>34</v>
      </c>
      <c r="D385" s="3" t="s">
        <v>12</v>
      </c>
      <c r="E385" s="3" t="s">
        <v>122</v>
      </c>
      <c r="F385" s="3" t="s">
        <v>123</v>
      </c>
      <c r="G385" s="3" t="s">
        <v>37</v>
      </c>
      <c r="H385" s="3" t="s">
        <v>991</v>
      </c>
    </row>
    <row r="386" spans="1:8" ht="29.25" thickBot="1">
      <c r="A386" s="4" t="s">
        <v>992</v>
      </c>
      <c r="B386" s="4" t="s">
        <v>10</v>
      </c>
      <c r="C386" s="4" t="s">
        <v>344</v>
      </c>
      <c r="D386" s="4" t="s">
        <v>12</v>
      </c>
      <c r="E386" s="4" t="s">
        <v>993</v>
      </c>
      <c r="F386" s="4" t="s">
        <v>994</v>
      </c>
      <c r="G386" s="4" t="s">
        <v>37</v>
      </c>
      <c r="H386" s="5" t="s">
        <v>995</v>
      </c>
    </row>
    <row r="387" spans="1:8" ht="57.75" thickBot="1">
      <c r="A387" s="3" t="s">
        <v>996</v>
      </c>
      <c r="B387" s="3" t="s">
        <v>23</v>
      </c>
      <c r="C387" s="3" t="s">
        <v>34</v>
      </c>
      <c r="D387" s="3" t="s">
        <v>12</v>
      </c>
      <c r="E387" s="3" t="s">
        <v>64</v>
      </c>
      <c r="F387" s="3" t="s">
        <v>65</v>
      </c>
      <c r="G387" s="3" t="s">
        <v>66</v>
      </c>
      <c r="H387" s="3" t="s">
        <v>997</v>
      </c>
    </row>
    <row r="388" spans="1:8" ht="29.25" thickBot="1">
      <c r="A388" s="4" t="s">
        <v>998</v>
      </c>
      <c r="B388" s="4" t="s">
        <v>45</v>
      </c>
      <c r="C388" s="4" t="s">
        <v>54</v>
      </c>
      <c r="D388" s="4" t="s">
        <v>12</v>
      </c>
      <c r="E388" s="4" t="s">
        <v>13</v>
      </c>
      <c r="F388" s="4" t="s">
        <v>13</v>
      </c>
      <c r="G388" s="4" t="s">
        <v>14</v>
      </c>
      <c r="H388" s="5" t="s">
        <v>999</v>
      </c>
    </row>
    <row r="389" spans="1:8" ht="57.75" thickBot="1">
      <c r="A389" s="3" t="s">
        <v>1000</v>
      </c>
      <c r="B389" s="3" t="s">
        <v>17</v>
      </c>
      <c r="C389" s="3" t="s">
        <v>194</v>
      </c>
      <c r="D389" s="3" t="s">
        <v>12</v>
      </c>
      <c r="E389" s="3" t="s">
        <v>25</v>
      </c>
      <c r="F389" s="3" t="s">
        <v>26</v>
      </c>
      <c r="G389" s="3" t="s">
        <v>14</v>
      </c>
      <c r="H389" s="3" t="s">
        <v>1001</v>
      </c>
    </row>
    <row r="390" spans="1:8" ht="57.75" thickBot="1">
      <c r="A390" s="4" t="s">
        <v>1002</v>
      </c>
      <c r="B390" s="4" t="s">
        <v>121</v>
      </c>
      <c r="C390" s="4" t="s">
        <v>163</v>
      </c>
      <c r="D390" s="4" t="s">
        <v>12</v>
      </c>
      <c r="E390" s="4" t="s">
        <v>13</v>
      </c>
      <c r="F390" s="4" t="s">
        <v>13</v>
      </c>
      <c r="G390" s="4" t="s">
        <v>14</v>
      </c>
      <c r="H390" s="5" t="s">
        <v>1003</v>
      </c>
    </row>
    <row r="391" spans="1:8" ht="29.25" thickBot="1">
      <c r="A391" s="3" t="s">
        <v>1004</v>
      </c>
      <c r="B391" s="3" t="s">
        <v>10</v>
      </c>
      <c r="C391" s="3" t="s">
        <v>57</v>
      </c>
      <c r="D391" s="3" t="s">
        <v>12</v>
      </c>
      <c r="E391" s="3" t="s">
        <v>19</v>
      </c>
      <c r="F391" s="3" t="s">
        <v>20</v>
      </c>
      <c r="G391" s="3" t="s">
        <v>14</v>
      </c>
      <c r="H391" s="3" t="s">
        <v>1005</v>
      </c>
    </row>
    <row r="392" spans="1:8" ht="29.25" thickBot="1">
      <c r="A392" s="4" t="s">
        <v>1006</v>
      </c>
      <c r="B392" s="4" t="s">
        <v>92</v>
      </c>
      <c r="C392" s="4" t="s">
        <v>214</v>
      </c>
      <c r="D392" s="4" t="s">
        <v>12</v>
      </c>
      <c r="E392" s="4" t="s">
        <v>122</v>
      </c>
      <c r="F392" s="4" t="s">
        <v>123</v>
      </c>
      <c r="G392" s="4" t="s">
        <v>37</v>
      </c>
      <c r="H392" s="5" t="s">
        <v>1007</v>
      </c>
    </row>
    <row r="393" spans="1:8" ht="29.25" thickBot="1">
      <c r="A393" s="3" t="s">
        <v>1008</v>
      </c>
      <c r="B393" s="3" t="s">
        <v>103</v>
      </c>
      <c r="C393" s="3" t="s">
        <v>24</v>
      </c>
      <c r="D393" s="3" t="s">
        <v>12</v>
      </c>
      <c r="E393" s="3" t="s">
        <v>50</v>
      </c>
      <c r="F393" s="3" t="s">
        <v>51</v>
      </c>
      <c r="G393" s="3" t="s">
        <v>14</v>
      </c>
      <c r="H393" s="3" t="s">
        <v>1009</v>
      </c>
    </row>
    <row r="394" spans="1:8" ht="43.5" thickBot="1">
      <c r="A394" s="4" t="s">
        <v>1010</v>
      </c>
      <c r="B394" s="4" t="s">
        <v>33</v>
      </c>
      <c r="C394" s="4" t="s">
        <v>69</v>
      </c>
      <c r="D394" s="4" t="s">
        <v>12</v>
      </c>
      <c r="E394" s="4" t="s">
        <v>13</v>
      </c>
      <c r="F394" s="4" t="s">
        <v>13</v>
      </c>
      <c r="G394" s="4" t="s">
        <v>14</v>
      </c>
      <c r="H394" s="5" t="s">
        <v>1011</v>
      </c>
    </row>
    <row r="395" spans="1:8" ht="57.75" thickBot="1">
      <c r="A395" s="3" t="s">
        <v>1012</v>
      </c>
      <c r="B395" s="3" t="s">
        <v>159</v>
      </c>
      <c r="C395" s="3" t="s">
        <v>187</v>
      </c>
      <c r="D395" s="3" t="s">
        <v>12</v>
      </c>
      <c r="E395" s="3" t="s">
        <v>164</v>
      </c>
      <c r="F395" s="3" t="s">
        <v>71</v>
      </c>
      <c r="G395" s="3" t="s">
        <v>14</v>
      </c>
      <c r="H395" s="3" t="s">
        <v>1013</v>
      </c>
    </row>
    <row r="396" spans="1:8" ht="43.5" thickBot="1">
      <c r="A396" s="4" t="s">
        <v>1014</v>
      </c>
      <c r="B396" s="4" t="s">
        <v>40</v>
      </c>
      <c r="C396" s="4" t="s">
        <v>34</v>
      </c>
      <c r="D396" s="4" t="s">
        <v>12</v>
      </c>
      <c r="E396" s="4" t="s">
        <v>19</v>
      </c>
      <c r="F396" s="4" t="s">
        <v>20</v>
      </c>
      <c r="G396" s="4" t="s">
        <v>14</v>
      </c>
      <c r="H396" s="5" t="s">
        <v>1015</v>
      </c>
    </row>
    <row r="397" spans="1:8" ht="57.75" thickBot="1">
      <c r="A397" s="3" t="s">
        <v>1016</v>
      </c>
      <c r="B397" s="3" t="s">
        <v>103</v>
      </c>
      <c r="C397" s="3" t="s">
        <v>118</v>
      </c>
      <c r="D397" s="3" t="s">
        <v>12</v>
      </c>
      <c r="E397" s="3" t="s">
        <v>70</v>
      </c>
      <c r="F397" s="3" t="s">
        <v>71</v>
      </c>
      <c r="G397" s="3" t="s">
        <v>14</v>
      </c>
      <c r="H397" s="3" t="s">
        <v>1017</v>
      </c>
    </row>
    <row r="398" spans="1:8" ht="29.25" thickBot="1">
      <c r="A398" s="4" t="s">
        <v>1018</v>
      </c>
      <c r="B398" s="4" t="s">
        <v>17</v>
      </c>
      <c r="C398" s="4" t="s">
        <v>11</v>
      </c>
      <c r="D398" s="4" t="s">
        <v>12</v>
      </c>
      <c r="E398" s="4" t="s">
        <v>19</v>
      </c>
      <c r="F398" s="4" t="s">
        <v>20</v>
      </c>
      <c r="G398" s="4" t="s">
        <v>14</v>
      </c>
      <c r="H398" s="5" t="s">
        <v>1019</v>
      </c>
    </row>
    <row r="399" spans="1:8" ht="29.25" thickBot="1">
      <c r="A399" s="3" t="s">
        <v>1020</v>
      </c>
      <c r="B399" s="3" t="s">
        <v>40</v>
      </c>
      <c r="C399" s="3" t="s">
        <v>57</v>
      </c>
      <c r="D399" s="3" t="s">
        <v>12</v>
      </c>
      <c r="E399" s="3" t="s">
        <v>70</v>
      </c>
      <c r="F399" s="3" t="s">
        <v>71</v>
      </c>
      <c r="G399" s="3" t="s">
        <v>14</v>
      </c>
      <c r="H399" s="3" t="s">
        <v>1021</v>
      </c>
    </row>
    <row r="400" spans="1:8" ht="43.5" thickBot="1">
      <c r="A400" s="4" t="s">
        <v>1022</v>
      </c>
      <c r="B400" s="4" t="s">
        <v>40</v>
      </c>
      <c r="C400" s="4" t="s">
        <v>34</v>
      </c>
      <c r="D400" s="4" t="s">
        <v>12</v>
      </c>
      <c r="E400" s="4" t="s">
        <v>13</v>
      </c>
      <c r="F400" s="4" t="s">
        <v>13</v>
      </c>
      <c r="G400" s="4" t="s">
        <v>14</v>
      </c>
      <c r="H400" s="5" t="s">
        <v>1023</v>
      </c>
    </row>
    <row r="401" spans="1:8" ht="43.5" thickBot="1">
      <c r="A401" s="3" t="s">
        <v>1024</v>
      </c>
      <c r="B401" s="3" t="s">
        <v>23</v>
      </c>
      <c r="C401" s="3" t="s">
        <v>69</v>
      </c>
      <c r="D401" s="3" t="s">
        <v>12</v>
      </c>
      <c r="E401" s="3" t="s">
        <v>19</v>
      </c>
      <c r="F401" s="3" t="s">
        <v>20</v>
      </c>
      <c r="G401" s="3" t="s">
        <v>14</v>
      </c>
      <c r="H401" s="3" t="s">
        <v>1025</v>
      </c>
    </row>
    <row r="402" spans="1:8" ht="29.25" thickBot="1">
      <c r="A402" s="4" t="s">
        <v>1026</v>
      </c>
      <c r="B402" s="4" t="s">
        <v>81</v>
      </c>
      <c r="C402" s="4" t="s">
        <v>347</v>
      </c>
      <c r="D402" s="4" t="s">
        <v>12</v>
      </c>
      <c r="E402" s="4" t="s">
        <v>19</v>
      </c>
      <c r="F402" s="4" t="s">
        <v>20</v>
      </c>
      <c r="G402" s="4" t="s">
        <v>14</v>
      </c>
      <c r="H402" s="5" t="s">
        <v>1027</v>
      </c>
    </row>
    <row r="403" spans="1:8" ht="57.75" thickBot="1">
      <c r="A403" s="3" t="s">
        <v>1028</v>
      </c>
      <c r="B403" s="3" t="s">
        <v>92</v>
      </c>
      <c r="C403" s="3" t="s">
        <v>1029</v>
      </c>
      <c r="D403" s="3" t="s">
        <v>12</v>
      </c>
      <c r="E403" s="3" t="s">
        <v>13</v>
      </c>
      <c r="F403" s="3" t="s">
        <v>13</v>
      </c>
      <c r="G403" s="3" t="s">
        <v>14</v>
      </c>
      <c r="H403" s="3" t="s">
        <v>1030</v>
      </c>
    </row>
    <row r="404" spans="1:8" ht="29.25" thickBot="1">
      <c r="A404" s="4" t="s">
        <v>1031</v>
      </c>
      <c r="B404" s="4" t="s">
        <v>40</v>
      </c>
      <c r="C404" s="4" t="s">
        <v>78</v>
      </c>
      <c r="D404" s="4" t="s">
        <v>12</v>
      </c>
      <c r="E404" s="4" t="s">
        <v>19</v>
      </c>
      <c r="F404" s="4" t="s">
        <v>20</v>
      </c>
      <c r="G404" s="4" t="s">
        <v>14</v>
      </c>
      <c r="H404" s="5" t="s">
        <v>1032</v>
      </c>
    </row>
    <row r="405" spans="1:8" ht="29.25" thickBot="1">
      <c r="A405" s="3" t="s">
        <v>1033</v>
      </c>
      <c r="B405" s="3" t="s">
        <v>103</v>
      </c>
      <c r="C405" s="3" t="s">
        <v>24</v>
      </c>
      <c r="D405" s="3" t="s">
        <v>12</v>
      </c>
      <c r="E405" s="3" t="s">
        <v>639</v>
      </c>
      <c r="F405" s="3" t="s">
        <v>640</v>
      </c>
      <c r="G405" s="3" t="s">
        <v>14</v>
      </c>
      <c r="H405" s="3" t="s">
        <v>1034</v>
      </c>
    </row>
    <row r="406" spans="1:8" ht="57.75" thickBot="1">
      <c r="A406" s="4" t="s">
        <v>1035</v>
      </c>
      <c r="B406" s="4" t="s">
        <v>159</v>
      </c>
      <c r="C406" s="4" t="s">
        <v>187</v>
      </c>
      <c r="D406" s="4" t="s">
        <v>12</v>
      </c>
      <c r="E406" s="4" t="s">
        <v>164</v>
      </c>
      <c r="F406" s="4" t="s">
        <v>71</v>
      </c>
      <c r="G406" s="4" t="s">
        <v>14</v>
      </c>
      <c r="H406" s="5" t="s">
        <v>1036</v>
      </c>
    </row>
    <row r="407" spans="1:8" ht="29.25" thickBot="1">
      <c r="A407" s="3" t="s">
        <v>1037</v>
      </c>
      <c r="B407" s="3" t="s">
        <v>121</v>
      </c>
      <c r="C407" s="3" t="s">
        <v>30</v>
      </c>
      <c r="D407" s="3" t="s">
        <v>12</v>
      </c>
      <c r="E407" s="3" t="s">
        <v>19</v>
      </c>
      <c r="F407" s="3" t="s">
        <v>20</v>
      </c>
      <c r="G407" s="3" t="s">
        <v>14</v>
      </c>
      <c r="H407" s="3" t="s">
        <v>1038</v>
      </c>
    </row>
    <row r="408" spans="1:8" ht="43.5" thickBot="1">
      <c r="A408" s="4" t="s">
        <v>1039</v>
      </c>
      <c r="B408" s="4" t="s">
        <v>33</v>
      </c>
      <c r="C408" s="4" t="s">
        <v>136</v>
      </c>
      <c r="D408" s="4" t="s">
        <v>12</v>
      </c>
      <c r="E408" s="4" t="s">
        <v>35</v>
      </c>
      <c r="F408" s="4" t="s">
        <v>36</v>
      </c>
      <c r="G408" s="4" t="s">
        <v>37</v>
      </c>
      <c r="H408" s="5" t="s">
        <v>1040</v>
      </c>
    </row>
    <row r="409" spans="1:8" ht="29.25" thickBot="1">
      <c r="A409" s="3" t="s">
        <v>1041</v>
      </c>
      <c r="B409" s="3" t="s">
        <v>10</v>
      </c>
      <c r="C409" s="3" t="s">
        <v>201</v>
      </c>
      <c r="D409" s="3" t="s">
        <v>12</v>
      </c>
      <c r="E409" s="3" t="s">
        <v>19</v>
      </c>
      <c r="F409" s="3" t="s">
        <v>20</v>
      </c>
      <c r="G409" s="3" t="s">
        <v>14</v>
      </c>
      <c r="H409" s="3" t="s">
        <v>1042</v>
      </c>
    </row>
    <row r="410" spans="1:8" ht="43.5" thickBot="1">
      <c r="A410" s="4" t="s">
        <v>1043</v>
      </c>
      <c r="B410" s="4" t="s">
        <v>40</v>
      </c>
      <c r="C410" s="4" t="s">
        <v>34</v>
      </c>
      <c r="D410" s="4" t="s">
        <v>12</v>
      </c>
      <c r="E410" s="4" t="s">
        <v>19</v>
      </c>
      <c r="F410" s="4" t="s">
        <v>20</v>
      </c>
      <c r="G410" s="4" t="s">
        <v>14</v>
      </c>
      <c r="H410" s="5" t="s">
        <v>1044</v>
      </c>
    </row>
    <row r="411" spans="1:8" ht="29.25" thickBot="1">
      <c r="A411" s="3" t="s">
        <v>1045</v>
      </c>
      <c r="B411" s="3" t="s">
        <v>40</v>
      </c>
      <c r="C411" s="3" t="s">
        <v>24</v>
      </c>
      <c r="D411" s="3" t="s">
        <v>12</v>
      </c>
      <c r="E411" s="3" t="s">
        <v>13</v>
      </c>
      <c r="F411" s="3" t="s">
        <v>13</v>
      </c>
      <c r="G411" s="3" t="s">
        <v>14</v>
      </c>
      <c r="H411" s="3" t="s">
        <v>1046</v>
      </c>
    </row>
    <row r="412" spans="1:8" ht="29.25" thickBot="1">
      <c r="A412" s="4" t="s">
        <v>1047</v>
      </c>
      <c r="B412" s="4" t="s">
        <v>17</v>
      </c>
      <c r="C412" s="4" t="s">
        <v>143</v>
      </c>
      <c r="D412" s="4" t="s">
        <v>12</v>
      </c>
      <c r="E412" s="4" t="s">
        <v>19</v>
      </c>
      <c r="F412" s="4" t="s">
        <v>20</v>
      </c>
      <c r="G412" s="4" t="s">
        <v>14</v>
      </c>
      <c r="H412" s="5" t="s">
        <v>1048</v>
      </c>
    </row>
    <row r="413" spans="1:8" ht="43.5" thickBot="1">
      <c r="A413" s="3" t="s">
        <v>1049</v>
      </c>
      <c r="B413" s="3" t="s">
        <v>23</v>
      </c>
      <c r="C413" s="3" t="s">
        <v>34</v>
      </c>
      <c r="D413" s="3" t="s">
        <v>12</v>
      </c>
      <c r="E413" s="3" t="s">
        <v>122</v>
      </c>
      <c r="F413" s="3" t="s">
        <v>123</v>
      </c>
      <c r="G413" s="3" t="s">
        <v>37</v>
      </c>
      <c r="H413" s="3" t="s">
        <v>1050</v>
      </c>
    </row>
    <row r="414" spans="1:8" ht="43.5" thickBot="1">
      <c r="A414" s="4" t="s">
        <v>1051</v>
      </c>
      <c r="B414" s="4" t="s">
        <v>10</v>
      </c>
      <c r="C414" s="4" t="s">
        <v>74</v>
      </c>
      <c r="D414" s="4" t="s">
        <v>12</v>
      </c>
      <c r="E414" s="4" t="s">
        <v>19</v>
      </c>
      <c r="F414" s="4" t="s">
        <v>20</v>
      </c>
      <c r="G414" s="4" t="s">
        <v>14</v>
      </c>
      <c r="H414" s="5" t="s">
        <v>1052</v>
      </c>
    </row>
    <row r="415" spans="1:8" ht="29.25" thickBot="1">
      <c r="A415" s="3" t="s">
        <v>1053</v>
      </c>
      <c r="B415" s="3" t="s">
        <v>40</v>
      </c>
      <c r="C415" s="3" t="s">
        <v>174</v>
      </c>
      <c r="D415" s="3" t="s">
        <v>12</v>
      </c>
      <c r="E415" s="3" t="s">
        <v>19</v>
      </c>
      <c r="F415" s="3" t="s">
        <v>20</v>
      </c>
      <c r="G415" s="3" t="s">
        <v>14</v>
      </c>
      <c r="H415" s="3" t="s">
        <v>1054</v>
      </c>
    </row>
    <row r="416" spans="1:8" ht="43.5" thickBot="1">
      <c r="A416" s="4" t="s">
        <v>1055</v>
      </c>
      <c r="B416" s="4" t="s">
        <v>33</v>
      </c>
      <c r="C416" s="4" t="s">
        <v>34</v>
      </c>
      <c r="D416" s="4" t="s">
        <v>12</v>
      </c>
      <c r="E416" s="4" t="s">
        <v>35</v>
      </c>
      <c r="F416" s="4" t="s">
        <v>36</v>
      </c>
      <c r="G416" s="4" t="s">
        <v>37</v>
      </c>
      <c r="H416" s="5" t="s">
        <v>1056</v>
      </c>
    </row>
    <row r="417" spans="1:8" ht="43.5" thickBot="1">
      <c r="A417" s="3" t="s">
        <v>1057</v>
      </c>
      <c r="B417" s="3" t="s">
        <v>23</v>
      </c>
      <c r="C417" s="3" t="s">
        <v>34</v>
      </c>
      <c r="D417" s="3" t="s">
        <v>12</v>
      </c>
      <c r="E417" s="3" t="s">
        <v>122</v>
      </c>
      <c r="F417" s="3" t="s">
        <v>123</v>
      </c>
      <c r="G417" s="3" t="s">
        <v>37</v>
      </c>
      <c r="H417" s="3" t="s">
        <v>1058</v>
      </c>
    </row>
    <row r="418" spans="1:8" ht="29.25" thickBot="1">
      <c r="A418" s="4" t="s">
        <v>1059</v>
      </c>
      <c r="B418" s="4" t="s">
        <v>103</v>
      </c>
      <c r="C418" s="4" t="s">
        <v>104</v>
      </c>
      <c r="D418" s="4" t="s">
        <v>12</v>
      </c>
      <c r="E418" s="4" t="s">
        <v>70</v>
      </c>
      <c r="F418" s="4" t="s">
        <v>71</v>
      </c>
      <c r="G418" s="4" t="s">
        <v>14</v>
      </c>
      <c r="H418" s="5" t="s">
        <v>1060</v>
      </c>
    </row>
    <row r="419" spans="1:8" ht="29.25" thickBot="1">
      <c r="A419" s="3" t="s">
        <v>1061</v>
      </c>
      <c r="B419" s="3" t="s">
        <v>81</v>
      </c>
      <c r="C419" s="3" t="s">
        <v>252</v>
      </c>
      <c r="D419" s="3" t="s">
        <v>12</v>
      </c>
      <c r="E419" s="3" t="s">
        <v>19</v>
      </c>
      <c r="F419" s="3" t="s">
        <v>20</v>
      </c>
      <c r="G419" s="3" t="s">
        <v>14</v>
      </c>
      <c r="H419" s="3" t="s">
        <v>1062</v>
      </c>
    </row>
    <row r="420" spans="1:8" ht="43.5" thickBot="1">
      <c r="A420" s="4" t="s">
        <v>1063</v>
      </c>
      <c r="B420" s="4" t="s">
        <v>81</v>
      </c>
      <c r="C420" s="4" t="s">
        <v>82</v>
      </c>
      <c r="D420" s="4" t="s">
        <v>12</v>
      </c>
      <c r="E420" s="4" t="s">
        <v>190</v>
      </c>
      <c r="F420" s="4" t="s">
        <v>191</v>
      </c>
      <c r="G420" s="4" t="s">
        <v>37</v>
      </c>
      <c r="H420" s="5" t="s">
        <v>1064</v>
      </c>
    </row>
    <row r="421" spans="1:8" ht="29.25" thickBot="1">
      <c r="A421" s="3" t="s">
        <v>1065</v>
      </c>
      <c r="B421" s="3" t="s">
        <v>10</v>
      </c>
      <c r="C421" s="3" t="s">
        <v>306</v>
      </c>
      <c r="D421" s="3" t="s">
        <v>12</v>
      </c>
      <c r="E421" s="3" t="s">
        <v>19</v>
      </c>
      <c r="F421" s="3" t="s">
        <v>20</v>
      </c>
      <c r="G421" s="3" t="s">
        <v>14</v>
      </c>
      <c r="H421" s="3" t="s">
        <v>1066</v>
      </c>
    </row>
    <row r="422" spans="1:8" ht="29.25" thickBot="1">
      <c r="A422" s="4" t="s">
        <v>1067</v>
      </c>
      <c r="B422" s="4" t="s">
        <v>45</v>
      </c>
      <c r="C422" s="4" t="s">
        <v>46</v>
      </c>
      <c r="D422" s="4" t="s">
        <v>12</v>
      </c>
      <c r="E422" s="4" t="s">
        <v>99</v>
      </c>
      <c r="F422" s="4" t="s">
        <v>100</v>
      </c>
      <c r="G422" s="4" t="s">
        <v>14</v>
      </c>
      <c r="H422" s="5" t="s">
        <v>1068</v>
      </c>
    </row>
    <row r="423" spans="1:8" ht="43.5" thickBot="1">
      <c r="A423" s="3" t="s">
        <v>1069</v>
      </c>
      <c r="B423" s="3" t="s">
        <v>17</v>
      </c>
      <c r="C423" s="3" t="s">
        <v>18</v>
      </c>
      <c r="D423" s="3" t="s">
        <v>12</v>
      </c>
      <c r="E423" s="3" t="s">
        <v>70</v>
      </c>
      <c r="F423" s="3" t="s">
        <v>71</v>
      </c>
      <c r="G423" s="3" t="s">
        <v>14</v>
      </c>
      <c r="H423" s="3" t="s">
        <v>1070</v>
      </c>
    </row>
    <row r="424" spans="1:8" ht="57.75" thickBot="1">
      <c r="A424" s="4" t="s">
        <v>1071</v>
      </c>
      <c r="B424" s="4" t="s">
        <v>159</v>
      </c>
      <c r="C424" s="4" t="s">
        <v>187</v>
      </c>
      <c r="D424" s="4" t="s">
        <v>12</v>
      </c>
      <c r="E424" s="4" t="s">
        <v>25</v>
      </c>
      <c r="F424" s="4" t="s">
        <v>26</v>
      </c>
      <c r="G424" s="4" t="s">
        <v>14</v>
      </c>
      <c r="H424" s="5" t="s">
        <v>1072</v>
      </c>
    </row>
    <row r="425" spans="1:8" ht="43.5" thickBot="1">
      <c r="A425" s="3" t="s">
        <v>1073</v>
      </c>
      <c r="B425" s="3" t="s">
        <v>23</v>
      </c>
      <c r="C425" s="3" t="s">
        <v>174</v>
      </c>
      <c r="D425" s="3" t="s">
        <v>12</v>
      </c>
      <c r="E425" s="3" t="s">
        <v>1074</v>
      </c>
      <c r="F425" s="3" t="s">
        <v>1075</v>
      </c>
      <c r="G425" s="3" t="s">
        <v>14</v>
      </c>
      <c r="H425" s="3" t="s">
        <v>1076</v>
      </c>
    </row>
    <row r="426" spans="1:8" ht="29.25" thickBot="1">
      <c r="A426" s="4" t="s">
        <v>1077</v>
      </c>
      <c r="B426" s="4" t="s">
        <v>45</v>
      </c>
      <c r="C426" s="4" t="s">
        <v>1078</v>
      </c>
      <c r="D426" s="4" t="s">
        <v>12</v>
      </c>
      <c r="E426" s="4" t="s">
        <v>181</v>
      </c>
      <c r="F426" s="4" t="s">
        <v>26</v>
      </c>
      <c r="G426" s="4" t="s">
        <v>14</v>
      </c>
      <c r="H426" s="5" t="s">
        <v>1079</v>
      </c>
    </row>
    <row r="427" spans="1:8" ht="43.5" thickBot="1">
      <c r="A427" s="3" t="s">
        <v>1080</v>
      </c>
      <c r="B427" s="3" t="s">
        <v>40</v>
      </c>
      <c r="C427" s="3" t="s">
        <v>34</v>
      </c>
      <c r="D427" s="3" t="s">
        <v>12</v>
      </c>
      <c r="E427" s="3" t="s">
        <v>70</v>
      </c>
      <c r="F427" s="3" t="s">
        <v>71</v>
      </c>
      <c r="G427" s="3" t="s">
        <v>14</v>
      </c>
      <c r="H427" s="3" t="s">
        <v>1081</v>
      </c>
    </row>
    <row r="428" spans="1:8" ht="57.75" thickBot="1">
      <c r="A428" s="4" t="s">
        <v>1082</v>
      </c>
      <c r="B428" s="4" t="s">
        <v>45</v>
      </c>
      <c r="C428" s="4" t="s">
        <v>1083</v>
      </c>
      <c r="D428" s="4" t="s">
        <v>12</v>
      </c>
      <c r="E428" s="4" t="s">
        <v>181</v>
      </c>
      <c r="F428" s="4" t="s">
        <v>26</v>
      </c>
      <c r="G428" s="4" t="s">
        <v>14</v>
      </c>
      <c r="H428" s="5" t="s">
        <v>1084</v>
      </c>
    </row>
    <row r="429" spans="1:8" ht="43.5" thickBot="1">
      <c r="A429" s="3" t="s">
        <v>1085</v>
      </c>
      <c r="B429" s="3" t="s">
        <v>148</v>
      </c>
      <c r="C429" s="3" t="s">
        <v>1086</v>
      </c>
      <c r="D429" s="3" t="s">
        <v>12</v>
      </c>
      <c r="E429" s="3" t="s">
        <v>19</v>
      </c>
      <c r="F429" s="3" t="s">
        <v>20</v>
      </c>
      <c r="G429" s="3" t="s">
        <v>14</v>
      </c>
      <c r="H429" s="3" t="s">
        <v>1087</v>
      </c>
    </row>
    <row r="430" spans="1:8" ht="57.75" thickBot="1">
      <c r="A430" s="4" t="s">
        <v>1088</v>
      </c>
      <c r="B430" s="4" t="s">
        <v>33</v>
      </c>
      <c r="C430" s="4" t="s">
        <v>1089</v>
      </c>
      <c r="D430" s="4" t="s">
        <v>12</v>
      </c>
      <c r="E430" s="4" t="s">
        <v>13</v>
      </c>
      <c r="F430" s="4" t="s">
        <v>13</v>
      </c>
      <c r="G430" s="4" t="s">
        <v>14</v>
      </c>
      <c r="H430" s="5" t="s">
        <v>1090</v>
      </c>
    </row>
    <row r="431" spans="1:8" ht="57.75" thickBot="1">
      <c r="A431" s="3" t="s">
        <v>1091</v>
      </c>
      <c r="B431" s="3" t="s">
        <v>33</v>
      </c>
      <c r="C431" s="3" t="s">
        <v>1089</v>
      </c>
      <c r="D431" s="3" t="s">
        <v>12</v>
      </c>
      <c r="E431" s="3" t="s">
        <v>64</v>
      </c>
      <c r="F431" s="3" t="s">
        <v>65</v>
      </c>
      <c r="G431" s="3" t="s">
        <v>66</v>
      </c>
      <c r="H431" s="3" t="s">
        <v>1092</v>
      </c>
    </row>
    <row r="432" spans="1:8" ht="43.5" thickBot="1">
      <c r="A432" s="4" t="s">
        <v>1093</v>
      </c>
      <c r="B432" s="4" t="s">
        <v>103</v>
      </c>
      <c r="C432" s="4" t="s">
        <v>486</v>
      </c>
      <c r="D432" s="4" t="s">
        <v>12</v>
      </c>
      <c r="E432" s="4" t="s">
        <v>547</v>
      </c>
      <c r="F432" s="4" t="s">
        <v>548</v>
      </c>
      <c r="G432" s="4" t="s">
        <v>14</v>
      </c>
      <c r="H432" s="5" t="s">
        <v>1094</v>
      </c>
    </row>
    <row r="433" spans="1:8" ht="29.25" thickBot="1">
      <c r="A433" s="3" t="s">
        <v>1095</v>
      </c>
      <c r="B433" s="3" t="s">
        <v>10</v>
      </c>
      <c r="C433" s="3" t="s">
        <v>344</v>
      </c>
      <c r="D433" s="3" t="s">
        <v>12</v>
      </c>
      <c r="E433" s="3" t="s">
        <v>75</v>
      </c>
      <c r="F433" s="3" t="s">
        <v>71</v>
      </c>
      <c r="G433" s="3" t="s">
        <v>14</v>
      </c>
      <c r="H433" s="3" t="s">
        <v>1096</v>
      </c>
    </row>
    <row r="434" spans="1:8" ht="29.25" thickBot="1">
      <c r="A434" s="4" t="s">
        <v>1097</v>
      </c>
      <c r="B434" s="4" t="s">
        <v>103</v>
      </c>
      <c r="C434" s="4" t="s">
        <v>24</v>
      </c>
      <c r="D434" s="4" t="s">
        <v>12</v>
      </c>
      <c r="E434" s="4" t="s">
        <v>70</v>
      </c>
      <c r="F434" s="4" t="s">
        <v>71</v>
      </c>
      <c r="G434" s="4" t="s">
        <v>14</v>
      </c>
      <c r="H434" s="5" t="s">
        <v>1098</v>
      </c>
    </row>
    <row r="435" spans="1:8" ht="29.25" thickBot="1">
      <c r="A435" s="3" t="s">
        <v>1099</v>
      </c>
      <c r="B435" s="3" t="s">
        <v>10</v>
      </c>
      <c r="C435" s="3" t="s">
        <v>11</v>
      </c>
      <c r="D435" s="3" t="s">
        <v>12</v>
      </c>
      <c r="E435" s="3" t="s">
        <v>19</v>
      </c>
      <c r="F435" s="3" t="s">
        <v>20</v>
      </c>
      <c r="G435" s="3" t="s">
        <v>14</v>
      </c>
      <c r="H435" s="3" t="s">
        <v>1100</v>
      </c>
    </row>
    <row r="436" spans="1:8" ht="43.5" thickBot="1">
      <c r="A436" s="4" t="s">
        <v>1101</v>
      </c>
      <c r="B436" s="4" t="s">
        <v>33</v>
      </c>
      <c r="C436" s="4" t="s">
        <v>285</v>
      </c>
      <c r="D436" s="4" t="s">
        <v>12</v>
      </c>
      <c r="E436" s="4" t="s">
        <v>112</v>
      </c>
      <c r="F436" s="4" t="s">
        <v>113</v>
      </c>
      <c r="G436" s="4" t="s">
        <v>14</v>
      </c>
      <c r="H436" s="5" t="s">
        <v>1102</v>
      </c>
    </row>
    <row r="437" spans="1:8" ht="29.25" thickBot="1">
      <c r="A437" s="3" t="s">
        <v>1103</v>
      </c>
      <c r="B437" s="3" t="s">
        <v>10</v>
      </c>
      <c r="C437" s="3" t="s">
        <v>344</v>
      </c>
      <c r="D437" s="3" t="s">
        <v>12</v>
      </c>
      <c r="E437" s="3" t="s">
        <v>19</v>
      </c>
      <c r="F437" s="3" t="s">
        <v>20</v>
      </c>
      <c r="G437" s="3" t="s">
        <v>14</v>
      </c>
      <c r="H437" s="3" t="s">
        <v>1104</v>
      </c>
    </row>
    <row r="438" spans="1:8" ht="57.75" thickBot="1">
      <c r="A438" s="4" t="s">
        <v>1105</v>
      </c>
      <c r="B438" s="4" t="s">
        <v>33</v>
      </c>
      <c r="C438" s="4" t="s">
        <v>34</v>
      </c>
      <c r="D438" s="4" t="s">
        <v>12</v>
      </c>
      <c r="E438" s="4" t="s">
        <v>64</v>
      </c>
      <c r="F438" s="4" t="s">
        <v>65</v>
      </c>
      <c r="G438" s="4" t="s">
        <v>66</v>
      </c>
      <c r="H438" s="5" t="s">
        <v>1106</v>
      </c>
    </row>
    <row r="439" spans="1:8" ht="57.75" thickBot="1">
      <c r="A439" s="3" t="s">
        <v>1107</v>
      </c>
      <c r="B439" s="3" t="s">
        <v>45</v>
      </c>
      <c r="C439" s="3" t="s">
        <v>187</v>
      </c>
      <c r="D439" s="3" t="s">
        <v>12</v>
      </c>
      <c r="E439" s="3" t="s">
        <v>164</v>
      </c>
      <c r="F439" s="3" t="s">
        <v>71</v>
      </c>
      <c r="G439" s="3" t="s">
        <v>14</v>
      </c>
      <c r="H439" s="3" t="s">
        <v>1108</v>
      </c>
    </row>
    <row r="440" spans="1:8" ht="29.25" thickBot="1">
      <c r="A440" s="4" t="s">
        <v>1109</v>
      </c>
      <c r="B440" s="4" t="s">
        <v>121</v>
      </c>
      <c r="C440" s="4" t="s">
        <v>174</v>
      </c>
      <c r="D440" s="4" t="s">
        <v>12</v>
      </c>
      <c r="E440" s="4" t="s">
        <v>219</v>
      </c>
      <c r="F440" s="4" t="s">
        <v>220</v>
      </c>
      <c r="G440" s="4" t="s">
        <v>14</v>
      </c>
      <c r="H440" s="5" t="s">
        <v>1110</v>
      </c>
    </row>
    <row r="441" spans="1:8" ht="57.75" thickBot="1">
      <c r="A441" s="3" t="s">
        <v>1111</v>
      </c>
      <c r="B441" s="3" t="s">
        <v>159</v>
      </c>
      <c r="C441" s="3" t="s">
        <v>687</v>
      </c>
      <c r="D441" s="3" t="s">
        <v>12</v>
      </c>
      <c r="E441" s="3" t="s">
        <v>25</v>
      </c>
      <c r="F441" s="3" t="s">
        <v>26</v>
      </c>
      <c r="G441" s="3" t="s">
        <v>14</v>
      </c>
      <c r="H441" s="3" t="s">
        <v>1112</v>
      </c>
    </row>
    <row r="442" spans="1:8" ht="43.5" thickBot="1">
      <c r="A442" s="4" t="s">
        <v>1113</v>
      </c>
      <c r="B442" s="4" t="s">
        <v>121</v>
      </c>
      <c r="C442" s="4" t="s">
        <v>34</v>
      </c>
      <c r="D442" s="4" t="s">
        <v>12</v>
      </c>
      <c r="E442" s="4" t="s">
        <v>219</v>
      </c>
      <c r="F442" s="4" t="s">
        <v>220</v>
      </c>
      <c r="G442" s="4" t="s">
        <v>14</v>
      </c>
      <c r="H442" s="5" t="s">
        <v>1114</v>
      </c>
    </row>
    <row r="443" spans="1:8" ht="29.25" thickBot="1">
      <c r="A443" s="3" t="s">
        <v>1115</v>
      </c>
      <c r="B443" s="3" t="s">
        <v>92</v>
      </c>
      <c r="C443" s="3" t="s">
        <v>214</v>
      </c>
      <c r="D443" s="3" t="s">
        <v>12</v>
      </c>
      <c r="E443" s="3" t="s">
        <v>70</v>
      </c>
      <c r="F443" s="3" t="s">
        <v>71</v>
      </c>
      <c r="G443" s="3" t="s">
        <v>14</v>
      </c>
      <c r="H443" s="3" t="s">
        <v>1116</v>
      </c>
    </row>
    <row r="444" spans="1:8" ht="57.75" thickBot="1">
      <c r="A444" s="4" t="s">
        <v>1117</v>
      </c>
      <c r="B444" s="4" t="s">
        <v>103</v>
      </c>
      <c r="C444" s="4" t="s">
        <v>118</v>
      </c>
      <c r="D444" s="4" t="s">
        <v>12</v>
      </c>
      <c r="E444" s="4" t="s">
        <v>25</v>
      </c>
      <c r="F444" s="4" t="s">
        <v>26</v>
      </c>
      <c r="G444" s="4" t="s">
        <v>14</v>
      </c>
      <c r="H444" s="5" t="s">
        <v>1118</v>
      </c>
    </row>
    <row r="445" spans="1:8" ht="43.5" thickBot="1">
      <c r="A445" s="3" t="s">
        <v>1119</v>
      </c>
      <c r="B445" s="3" t="s">
        <v>40</v>
      </c>
      <c r="C445" s="3" t="s">
        <v>34</v>
      </c>
      <c r="D445" s="3" t="s">
        <v>12</v>
      </c>
      <c r="E445" s="3" t="s">
        <v>19</v>
      </c>
      <c r="F445" s="3" t="s">
        <v>20</v>
      </c>
      <c r="G445" s="3" t="s">
        <v>14</v>
      </c>
      <c r="H445" s="3" t="s">
        <v>1120</v>
      </c>
    </row>
    <row r="446" spans="1:8" ht="29.25" thickBot="1">
      <c r="A446" s="4" t="s">
        <v>1121</v>
      </c>
      <c r="B446" s="4" t="s">
        <v>45</v>
      </c>
      <c r="C446" s="4" t="s">
        <v>54</v>
      </c>
      <c r="D446" s="4" t="s">
        <v>12</v>
      </c>
      <c r="E446" s="4" t="s">
        <v>181</v>
      </c>
      <c r="F446" s="4" t="s">
        <v>26</v>
      </c>
      <c r="G446" s="4" t="s">
        <v>14</v>
      </c>
      <c r="H446" s="5" t="s">
        <v>1122</v>
      </c>
    </row>
    <row r="447" spans="1:8" ht="29.25" thickBot="1">
      <c r="A447" s="3" t="s">
        <v>1123</v>
      </c>
      <c r="B447" s="3" t="s">
        <v>23</v>
      </c>
      <c r="C447" s="3" t="s">
        <v>24</v>
      </c>
      <c r="D447" s="3" t="s">
        <v>12</v>
      </c>
      <c r="E447" s="3" t="s">
        <v>70</v>
      </c>
      <c r="F447" s="3" t="s">
        <v>71</v>
      </c>
      <c r="G447" s="3" t="s">
        <v>14</v>
      </c>
      <c r="H447" s="3" t="s">
        <v>1124</v>
      </c>
    </row>
    <row r="448" spans="1:8" ht="43.5" thickBot="1">
      <c r="A448" s="4" t="s">
        <v>1125</v>
      </c>
      <c r="B448" s="4" t="s">
        <v>40</v>
      </c>
      <c r="C448" s="4" t="s">
        <v>34</v>
      </c>
      <c r="D448" s="4" t="s">
        <v>12</v>
      </c>
      <c r="E448" s="4" t="s">
        <v>942</v>
      </c>
      <c r="F448" s="4" t="s">
        <v>123</v>
      </c>
      <c r="G448" s="4" t="s">
        <v>37</v>
      </c>
      <c r="H448" s="5" t="s">
        <v>1126</v>
      </c>
    </row>
    <row r="449" spans="1:8" ht="29.25" thickBot="1">
      <c r="A449" s="3" t="s">
        <v>1127</v>
      </c>
      <c r="B449" s="3" t="s">
        <v>33</v>
      </c>
      <c r="C449" s="3" t="s">
        <v>24</v>
      </c>
      <c r="D449" s="3" t="s">
        <v>12</v>
      </c>
      <c r="E449" s="3" t="s">
        <v>70</v>
      </c>
      <c r="F449" s="3" t="s">
        <v>71</v>
      </c>
      <c r="G449" s="3" t="s">
        <v>14</v>
      </c>
      <c r="H449" s="3" t="s">
        <v>1128</v>
      </c>
    </row>
    <row r="450" spans="1:8" ht="29.25" thickBot="1">
      <c r="A450" s="4" t="s">
        <v>1129</v>
      </c>
      <c r="B450" s="4" t="s">
        <v>23</v>
      </c>
      <c r="C450" s="4" t="s">
        <v>24</v>
      </c>
      <c r="D450" s="4" t="s">
        <v>12</v>
      </c>
      <c r="E450" s="4" t="s">
        <v>122</v>
      </c>
      <c r="F450" s="4" t="s">
        <v>123</v>
      </c>
      <c r="G450" s="4" t="s">
        <v>37</v>
      </c>
      <c r="H450" s="5" t="s">
        <v>1130</v>
      </c>
    </row>
    <row r="451" spans="1:8" ht="43.5" thickBot="1">
      <c r="A451" s="3" t="s">
        <v>1131</v>
      </c>
      <c r="B451" s="3" t="s">
        <v>33</v>
      </c>
      <c r="C451" s="3" t="s">
        <v>96</v>
      </c>
      <c r="D451" s="3" t="s">
        <v>12</v>
      </c>
      <c r="E451" s="3" t="s">
        <v>19</v>
      </c>
      <c r="F451" s="3" t="s">
        <v>20</v>
      </c>
      <c r="G451" s="3" t="s">
        <v>14</v>
      </c>
      <c r="H451" s="3" t="s">
        <v>1132</v>
      </c>
    </row>
    <row r="452" spans="1:8" ht="29.25" thickBot="1">
      <c r="A452" s="4" t="s">
        <v>1133</v>
      </c>
      <c r="B452" s="4" t="s">
        <v>103</v>
      </c>
      <c r="C452" s="4" t="s">
        <v>104</v>
      </c>
      <c r="D452" s="4" t="s">
        <v>12</v>
      </c>
      <c r="E452" s="4" t="s">
        <v>19</v>
      </c>
      <c r="F452" s="4" t="s">
        <v>20</v>
      </c>
      <c r="G452" s="4" t="s">
        <v>14</v>
      </c>
      <c r="H452" s="5" t="s">
        <v>1134</v>
      </c>
    </row>
    <row r="453" spans="1:8" ht="29.25" thickBot="1">
      <c r="A453" s="3" t="s">
        <v>1135</v>
      </c>
      <c r="B453" s="3" t="s">
        <v>33</v>
      </c>
      <c r="C453" s="3" t="s">
        <v>174</v>
      </c>
      <c r="D453" s="3" t="s">
        <v>12</v>
      </c>
      <c r="E453" s="3" t="s">
        <v>19</v>
      </c>
      <c r="F453" s="3" t="s">
        <v>20</v>
      </c>
      <c r="G453" s="3" t="s">
        <v>14</v>
      </c>
      <c r="H453" s="3" t="s">
        <v>1136</v>
      </c>
    </row>
    <row r="454" spans="1:8" ht="29.25" thickBot="1">
      <c r="A454" s="4" t="s">
        <v>1137</v>
      </c>
      <c r="B454" s="4" t="s">
        <v>23</v>
      </c>
      <c r="C454" s="4" t="s">
        <v>143</v>
      </c>
      <c r="D454" s="4" t="s">
        <v>12</v>
      </c>
      <c r="E454" s="4" t="s">
        <v>35</v>
      </c>
      <c r="F454" s="4" t="s">
        <v>36</v>
      </c>
      <c r="G454" s="4" t="s">
        <v>37</v>
      </c>
      <c r="H454" s="5" t="s">
        <v>1138</v>
      </c>
    </row>
    <row r="455" spans="1:8" ht="57.75" thickBot="1">
      <c r="A455" s="3" t="s">
        <v>1139</v>
      </c>
      <c r="B455" s="3" t="s">
        <v>159</v>
      </c>
      <c r="C455" s="3" t="s">
        <v>187</v>
      </c>
      <c r="D455" s="3" t="s">
        <v>12</v>
      </c>
      <c r="E455" s="3" t="s">
        <v>164</v>
      </c>
      <c r="F455" s="3" t="s">
        <v>71</v>
      </c>
      <c r="G455" s="3" t="s">
        <v>14</v>
      </c>
      <c r="H455" s="3" t="s">
        <v>1140</v>
      </c>
    </row>
    <row r="456" spans="1:8" ht="29.25" thickBot="1">
      <c r="A456" s="4" t="s">
        <v>1141</v>
      </c>
      <c r="B456" s="4" t="s">
        <v>17</v>
      </c>
      <c r="C456" s="4" t="s">
        <v>11</v>
      </c>
      <c r="D456" s="4" t="s">
        <v>12</v>
      </c>
      <c r="E456" s="4" t="s">
        <v>19</v>
      </c>
      <c r="F456" s="4" t="s">
        <v>20</v>
      </c>
      <c r="G456" s="4" t="s">
        <v>14</v>
      </c>
      <c r="H456" s="5" t="s">
        <v>1142</v>
      </c>
    </row>
    <row r="457" spans="1:8" ht="43.5" thickBot="1">
      <c r="A457" s="3" t="s">
        <v>1143</v>
      </c>
      <c r="B457" s="3" t="s">
        <v>10</v>
      </c>
      <c r="C457" s="3" t="s">
        <v>69</v>
      </c>
      <c r="D457" s="3" t="s">
        <v>12</v>
      </c>
      <c r="E457" s="3" t="s">
        <v>1144</v>
      </c>
      <c r="F457" s="3" t="s">
        <v>264</v>
      </c>
      <c r="G457" s="3" t="s">
        <v>37</v>
      </c>
      <c r="H457" s="3" t="s">
        <v>1145</v>
      </c>
    </row>
    <row r="458" spans="1:8" ht="29.25" thickBot="1">
      <c r="A458" s="4" t="s">
        <v>1146</v>
      </c>
      <c r="B458" s="4" t="s">
        <v>45</v>
      </c>
      <c r="C458" s="4" t="s">
        <v>46</v>
      </c>
      <c r="D458" s="4" t="s">
        <v>12</v>
      </c>
      <c r="E458" s="4" t="s">
        <v>47</v>
      </c>
      <c r="F458" s="4" t="s">
        <v>47</v>
      </c>
      <c r="G458" s="4" t="s">
        <v>37</v>
      </c>
      <c r="H458" s="5" t="s">
        <v>1147</v>
      </c>
    </row>
    <row r="459" spans="1:8" ht="43.5" thickBot="1">
      <c r="A459" s="3" t="s">
        <v>1148</v>
      </c>
      <c r="B459" s="3" t="s">
        <v>10</v>
      </c>
      <c r="C459" s="3" t="s">
        <v>74</v>
      </c>
      <c r="D459" s="3" t="s">
        <v>12</v>
      </c>
      <c r="E459" s="3" t="s">
        <v>1144</v>
      </c>
      <c r="F459" s="3" t="s">
        <v>264</v>
      </c>
      <c r="G459" s="3" t="s">
        <v>37</v>
      </c>
      <c r="H459" s="3" t="s">
        <v>1149</v>
      </c>
    </row>
    <row r="460" spans="1:8" ht="29.25" thickBot="1">
      <c r="A460" s="4" t="s">
        <v>1150</v>
      </c>
      <c r="B460" s="4" t="s">
        <v>40</v>
      </c>
      <c r="C460" s="4" t="s">
        <v>24</v>
      </c>
      <c r="D460" s="4" t="s">
        <v>12</v>
      </c>
      <c r="E460" s="4" t="s">
        <v>19</v>
      </c>
      <c r="F460" s="4" t="s">
        <v>20</v>
      </c>
      <c r="G460" s="4" t="s">
        <v>14</v>
      </c>
      <c r="H460" s="5" t="s">
        <v>1151</v>
      </c>
    </row>
    <row r="461" spans="1:8" ht="29.25" thickBot="1">
      <c r="A461" s="3" t="s">
        <v>1152</v>
      </c>
      <c r="B461" s="3" t="s">
        <v>45</v>
      </c>
      <c r="C461" s="3" t="s">
        <v>46</v>
      </c>
      <c r="D461" s="3" t="s">
        <v>12</v>
      </c>
      <c r="E461" s="3" t="s">
        <v>19</v>
      </c>
      <c r="F461" s="3" t="s">
        <v>20</v>
      </c>
      <c r="G461" s="3" t="s">
        <v>14</v>
      </c>
      <c r="H461" s="3" t="s">
        <v>1153</v>
      </c>
    </row>
    <row r="462" spans="1:8" ht="57.75" thickBot="1">
      <c r="A462" s="4" t="s">
        <v>1154</v>
      </c>
      <c r="B462" s="4" t="s">
        <v>103</v>
      </c>
      <c r="C462" s="4" t="s">
        <v>355</v>
      </c>
      <c r="D462" s="4" t="s">
        <v>12</v>
      </c>
      <c r="E462" s="4" t="s">
        <v>177</v>
      </c>
      <c r="F462" s="4" t="s">
        <v>178</v>
      </c>
      <c r="G462" s="4" t="s">
        <v>14</v>
      </c>
      <c r="H462" s="5" t="s">
        <v>1155</v>
      </c>
    </row>
    <row r="463" spans="1:8" ht="57.75" thickBot="1">
      <c r="A463" s="3" t="s">
        <v>1156</v>
      </c>
      <c r="B463" s="3" t="s">
        <v>159</v>
      </c>
      <c r="C463" s="3" t="s">
        <v>187</v>
      </c>
      <c r="D463" s="3" t="s">
        <v>12</v>
      </c>
      <c r="E463" s="3" t="s">
        <v>164</v>
      </c>
      <c r="F463" s="3" t="s">
        <v>71</v>
      </c>
      <c r="G463" s="3" t="s">
        <v>14</v>
      </c>
      <c r="H463" s="3" t="s">
        <v>1157</v>
      </c>
    </row>
    <row r="464" spans="1:8" ht="29.25" thickBot="1">
      <c r="A464" s="4" t="s">
        <v>1158</v>
      </c>
      <c r="B464" s="4" t="s">
        <v>40</v>
      </c>
      <c r="C464" s="4" t="s">
        <v>24</v>
      </c>
      <c r="D464" s="4" t="s">
        <v>12</v>
      </c>
      <c r="E464" s="4" t="s">
        <v>70</v>
      </c>
      <c r="F464" s="4" t="s">
        <v>71</v>
      </c>
      <c r="G464" s="4" t="s">
        <v>14</v>
      </c>
      <c r="H464" s="5" t="s">
        <v>1159</v>
      </c>
    </row>
    <row r="465" spans="1:8" ht="57.75" thickBot="1">
      <c r="A465" s="3" t="s">
        <v>1160</v>
      </c>
      <c r="B465" s="3" t="s">
        <v>121</v>
      </c>
      <c r="C465" s="3" t="s">
        <v>1089</v>
      </c>
      <c r="D465" s="3" t="s">
        <v>12</v>
      </c>
      <c r="E465" s="3" t="s">
        <v>219</v>
      </c>
      <c r="F465" s="3" t="s">
        <v>220</v>
      </c>
      <c r="G465" s="3" t="s">
        <v>14</v>
      </c>
      <c r="H465" s="3" t="s">
        <v>1161</v>
      </c>
    </row>
    <row r="466" spans="1:8" ht="29.25" thickBot="1">
      <c r="A466" s="4" t="s">
        <v>1162</v>
      </c>
      <c r="B466" s="4" t="s">
        <v>10</v>
      </c>
      <c r="C466" s="4" t="s">
        <v>24</v>
      </c>
      <c r="D466" s="4" t="s">
        <v>12</v>
      </c>
      <c r="E466" s="4" t="s">
        <v>263</v>
      </c>
      <c r="F466" s="4" t="s">
        <v>264</v>
      </c>
      <c r="G466" s="4" t="s">
        <v>37</v>
      </c>
      <c r="H466" s="5" t="s">
        <v>1163</v>
      </c>
    </row>
    <row r="467" spans="1:8" ht="29.25" thickBot="1">
      <c r="A467" s="3" t="s">
        <v>1164</v>
      </c>
      <c r="B467" s="3" t="s">
        <v>23</v>
      </c>
      <c r="C467" s="3" t="s">
        <v>24</v>
      </c>
      <c r="D467" s="3" t="s">
        <v>12</v>
      </c>
      <c r="E467" s="3" t="s">
        <v>70</v>
      </c>
      <c r="F467" s="3" t="s">
        <v>71</v>
      </c>
      <c r="G467" s="3" t="s">
        <v>14</v>
      </c>
      <c r="H467" s="3" t="s">
        <v>1165</v>
      </c>
    </row>
    <row r="468" spans="1:8" ht="15.75" thickBot="1">
      <c r="A468" s="4" t="s">
        <v>1166</v>
      </c>
      <c r="B468" s="4" t="s">
        <v>62</v>
      </c>
      <c r="C468" s="4" t="s">
        <v>63</v>
      </c>
      <c r="D468" s="4" t="s">
        <v>12</v>
      </c>
      <c r="E468" s="4" t="s">
        <v>19</v>
      </c>
      <c r="F468" s="4" t="s">
        <v>20</v>
      </c>
      <c r="G468" s="4" t="s">
        <v>14</v>
      </c>
      <c r="H468" s="5" t="s">
        <v>1167</v>
      </c>
    </row>
    <row r="469" spans="1:8" ht="57.75" thickBot="1">
      <c r="A469" s="3" t="s">
        <v>1168</v>
      </c>
      <c r="B469" s="3" t="s">
        <v>159</v>
      </c>
      <c r="C469" s="3" t="s">
        <v>187</v>
      </c>
      <c r="D469" s="3" t="s">
        <v>12</v>
      </c>
      <c r="E469" s="3" t="s">
        <v>164</v>
      </c>
      <c r="F469" s="3" t="s">
        <v>71</v>
      </c>
      <c r="G469" s="3" t="s">
        <v>14</v>
      </c>
      <c r="H469" s="3" t="s">
        <v>1169</v>
      </c>
    </row>
    <row r="470" spans="1:8" ht="43.5" thickBot="1">
      <c r="A470" s="4" t="s">
        <v>1170</v>
      </c>
      <c r="B470" s="4" t="s">
        <v>103</v>
      </c>
      <c r="C470" s="4" t="s">
        <v>1171</v>
      </c>
      <c r="D470" s="4" t="s">
        <v>12</v>
      </c>
      <c r="E470" s="4" t="s">
        <v>50</v>
      </c>
      <c r="F470" s="4" t="s">
        <v>51</v>
      </c>
      <c r="G470" s="4" t="s">
        <v>14</v>
      </c>
      <c r="H470" s="5" t="s">
        <v>1172</v>
      </c>
    </row>
    <row r="471" spans="1:8" ht="29.25" thickBot="1">
      <c r="A471" s="3" t="s">
        <v>1173</v>
      </c>
      <c r="B471" s="3" t="s">
        <v>45</v>
      </c>
      <c r="C471" s="3" t="s">
        <v>46</v>
      </c>
      <c r="D471" s="3" t="s">
        <v>12</v>
      </c>
      <c r="E471" s="3" t="s">
        <v>478</v>
      </c>
      <c r="F471" s="3" t="s">
        <v>479</v>
      </c>
      <c r="G471" s="3" t="s">
        <v>37</v>
      </c>
      <c r="H471" s="3" t="s">
        <v>1174</v>
      </c>
    </row>
    <row r="472" spans="1:8" ht="43.5" thickBot="1">
      <c r="A472" s="4" t="s">
        <v>1175</v>
      </c>
      <c r="B472" s="4" t="s">
        <v>10</v>
      </c>
      <c r="C472" s="4" t="s">
        <v>74</v>
      </c>
      <c r="D472" s="4" t="s">
        <v>12</v>
      </c>
      <c r="E472" s="4" t="s">
        <v>190</v>
      </c>
      <c r="F472" s="4" t="s">
        <v>191</v>
      </c>
      <c r="G472" s="4" t="s">
        <v>37</v>
      </c>
      <c r="H472" s="5" t="s">
        <v>1176</v>
      </c>
    </row>
    <row r="473" spans="1:8" ht="57.75" thickBot="1">
      <c r="A473" s="3" t="s">
        <v>1177</v>
      </c>
      <c r="B473" s="3" t="s">
        <v>159</v>
      </c>
      <c r="C473" s="3" t="s">
        <v>187</v>
      </c>
      <c r="D473" s="3" t="s">
        <v>12</v>
      </c>
      <c r="E473" s="3" t="s">
        <v>164</v>
      </c>
      <c r="F473" s="3" t="s">
        <v>71</v>
      </c>
      <c r="G473" s="3" t="s">
        <v>14</v>
      </c>
      <c r="H473" s="3" t="s">
        <v>1178</v>
      </c>
    </row>
    <row r="474" spans="1:8" ht="57.75" thickBot="1">
      <c r="A474" s="4" t="s">
        <v>1179</v>
      </c>
      <c r="B474" s="4" t="s">
        <v>33</v>
      </c>
      <c r="C474" s="4" t="s">
        <v>34</v>
      </c>
      <c r="D474" s="4" t="s">
        <v>12</v>
      </c>
      <c r="E474" s="4" t="s">
        <v>491</v>
      </c>
      <c r="F474" s="4" t="s">
        <v>65</v>
      </c>
      <c r="G474" s="4" t="s">
        <v>66</v>
      </c>
      <c r="H474" s="5" t="s">
        <v>1180</v>
      </c>
    </row>
    <row r="475" spans="1:8" ht="57.75" thickBot="1">
      <c r="A475" s="3" t="s">
        <v>1181</v>
      </c>
      <c r="B475" s="3" t="s">
        <v>33</v>
      </c>
      <c r="C475" s="3" t="s">
        <v>78</v>
      </c>
      <c r="D475" s="3" t="s">
        <v>12</v>
      </c>
      <c r="E475" s="3" t="s">
        <v>64</v>
      </c>
      <c r="F475" s="3" t="s">
        <v>65</v>
      </c>
      <c r="G475" s="3" t="s">
        <v>66</v>
      </c>
      <c r="H475" s="3" t="s">
        <v>1182</v>
      </c>
    </row>
    <row r="476" spans="1:8" ht="29.25" thickBot="1">
      <c r="A476" s="4" t="s">
        <v>1183</v>
      </c>
      <c r="B476" s="4" t="s">
        <v>10</v>
      </c>
      <c r="C476" s="4" t="s">
        <v>174</v>
      </c>
      <c r="D476" s="4" t="s">
        <v>12</v>
      </c>
      <c r="E476" s="4" t="s">
        <v>19</v>
      </c>
      <c r="F476" s="4" t="s">
        <v>20</v>
      </c>
      <c r="G476" s="4" t="s">
        <v>14</v>
      </c>
      <c r="H476" s="5" t="s">
        <v>1184</v>
      </c>
    </row>
    <row r="477" spans="1:8" ht="43.5" thickBot="1">
      <c r="A477" s="3" t="s">
        <v>1185</v>
      </c>
      <c r="B477" s="3" t="s">
        <v>40</v>
      </c>
      <c r="C477" s="3" t="s">
        <v>34</v>
      </c>
      <c r="D477" s="3" t="s">
        <v>12</v>
      </c>
      <c r="E477" s="3" t="s">
        <v>19</v>
      </c>
      <c r="F477" s="3" t="s">
        <v>20</v>
      </c>
      <c r="G477" s="3" t="s">
        <v>14</v>
      </c>
      <c r="H477" s="3" t="s">
        <v>1186</v>
      </c>
    </row>
    <row r="478" spans="1:8" ht="29.25" thickBot="1">
      <c r="A478" s="4" t="s">
        <v>1187</v>
      </c>
      <c r="B478" s="4" t="s">
        <v>10</v>
      </c>
      <c r="C478" s="4" t="s">
        <v>143</v>
      </c>
      <c r="D478" s="4" t="s">
        <v>12</v>
      </c>
      <c r="E478" s="4" t="s">
        <v>190</v>
      </c>
      <c r="F478" s="4" t="s">
        <v>191</v>
      </c>
      <c r="G478" s="4" t="s">
        <v>37</v>
      </c>
      <c r="H478" s="5" t="s">
        <v>1188</v>
      </c>
    </row>
    <row r="479" spans="1:8" ht="57.75" thickBot="1">
      <c r="A479" s="3" t="s">
        <v>1189</v>
      </c>
      <c r="B479" s="3" t="s">
        <v>17</v>
      </c>
      <c r="C479" s="3" t="s">
        <v>687</v>
      </c>
      <c r="D479" s="3" t="s">
        <v>12</v>
      </c>
      <c r="E479" s="3" t="s">
        <v>215</v>
      </c>
      <c r="F479" s="3" t="s">
        <v>216</v>
      </c>
      <c r="G479" s="3" t="s">
        <v>14</v>
      </c>
      <c r="H479" s="3" t="s">
        <v>1190</v>
      </c>
    </row>
    <row r="480" spans="1:8" ht="57.75" thickBot="1">
      <c r="A480" s="4" t="s">
        <v>1191</v>
      </c>
      <c r="B480" s="4" t="s">
        <v>103</v>
      </c>
      <c r="C480" s="4" t="s">
        <v>745</v>
      </c>
      <c r="D480" s="4" t="s">
        <v>12</v>
      </c>
      <c r="E480" s="4" t="s">
        <v>491</v>
      </c>
      <c r="F480" s="4" t="s">
        <v>65</v>
      </c>
      <c r="G480" s="4" t="s">
        <v>66</v>
      </c>
      <c r="H480" s="5" t="s">
        <v>1192</v>
      </c>
    </row>
    <row r="481" spans="1:8" ht="29.25" thickBot="1">
      <c r="A481" s="3" t="s">
        <v>1193</v>
      </c>
      <c r="B481" s="3" t="s">
        <v>45</v>
      </c>
      <c r="C481" s="3" t="s">
        <v>46</v>
      </c>
      <c r="D481" s="3" t="s">
        <v>12</v>
      </c>
      <c r="E481" s="3" t="s">
        <v>35</v>
      </c>
      <c r="F481" s="3" t="s">
        <v>36</v>
      </c>
      <c r="G481" s="3" t="s">
        <v>37</v>
      </c>
      <c r="H481" s="3" t="s">
        <v>1194</v>
      </c>
    </row>
    <row r="482" spans="1:8" ht="29.25" thickBot="1">
      <c r="A482" s="4" t="s">
        <v>1195</v>
      </c>
      <c r="B482" s="4" t="s">
        <v>10</v>
      </c>
      <c r="C482" s="4" t="s">
        <v>24</v>
      </c>
      <c r="D482" s="4" t="s">
        <v>12</v>
      </c>
      <c r="E482" s="4" t="s">
        <v>263</v>
      </c>
      <c r="F482" s="4" t="s">
        <v>264</v>
      </c>
      <c r="G482" s="4" t="s">
        <v>37</v>
      </c>
      <c r="H482" s="5" t="s">
        <v>1196</v>
      </c>
    </row>
    <row r="483" spans="1:8" ht="43.5" thickBot="1">
      <c r="A483" s="3" t="s">
        <v>1197</v>
      </c>
      <c r="B483" s="3" t="s">
        <v>10</v>
      </c>
      <c r="C483" s="3" t="s">
        <v>74</v>
      </c>
      <c r="D483" s="3" t="s">
        <v>12</v>
      </c>
      <c r="E483" s="3" t="s">
        <v>190</v>
      </c>
      <c r="F483" s="3" t="s">
        <v>191</v>
      </c>
      <c r="G483" s="3" t="s">
        <v>37</v>
      </c>
      <c r="H483" s="3" t="s">
        <v>1198</v>
      </c>
    </row>
    <row r="484" spans="1:8" ht="29.25" thickBot="1">
      <c r="A484" s="4" t="s">
        <v>1199</v>
      </c>
      <c r="B484" s="4" t="s">
        <v>45</v>
      </c>
      <c r="C484" s="4" t="s">
        <v>46</v>
      </c>
      <c r="D484" s="4" t="s">
        <v>12</v>
      </c>
      <c r="E484" s="4" t="s">
        <v>1200</v>
      </c>
      <c r="F484" s="4" t="s">
        <v>1201</v>
      </c>
      <c r="G484" s="4" t="s">
        <v>37</v>
      </c>
      <c r="H484" s="5" t="s">
        <v>1202</v>
      </c>
    </row>
    <row r="485" spans="1:8" ht="29.25" thickBot="1">
      <c r="A485" s="3" t="s">
        <v>1203</v>
      </c>
      <c r="B485" s="3" t="s">
        <v>45</v>
      </c>
      <c r="C485" s="3" t="s">
        <v>46</v>
      </c>
      <c r="D485" s="3" t="s">
        <v>12</v>
      </c>
      <c r="E485" s="3" t="s">
        <v>181</v>
      </c>
      <c r="F485" s="3" t="s">
        <v>26</v>
      </c>
      <c r="G485" s="3" t="s">
        <v>14</v>
      </c>
      <c r="H485" s="3" t="s">
        <v>1204</v>
      </c>
    </row>
    <row r="486" spans="1:8" ht="57.75" thickBot="1">
      <c r="A486" s="4" t="s">
        <v>1205</v>
      </c>
      <c r="B486" s="4" t="s">
        <v>33</v>
      </c>
      <c r="C486" s="4" t="s">
        <v>1089</v>
      </c>
      <c r="D486" s="4" t="s">
        <v>12</v>
      </c>
      <c r="E486" s="4" t="s">
        <v>64</v>
      </c>
      <c r="F486" s="4" t="s">
        <v>65</v>
      </c>
      <c r="G486" s="4" t="s">
        <v>66</v>
      </c>
      <c r="H486" s="5" t="s">
        <v>1206</v>
      </c>
    </row>
    <row r="487" spans="1:8">
      <c r="B487">
        <f>COUNTIF(B3:B486, "TD")</f>
        <v>47</v>
      </c>
    </row>
  </sheetData>
  <autoFilter ref="A1:H486" xr:uid="{9EC13A03-15ED-4B0C-85B0-B48A564ED9F8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1429-2456-41A3-93CD-AA3D840829CF}">
  <dimension ref="A1:H26"/>
  <sheetViews>
    <sheetView topLeftCell="A15" workbookViewId="0">
      <selection activeCell="B4" sqref="B4"/>
    </sheetView>
  </sheetViews>
  <sheetFormatPr defaultRowHeight="15"/>
  <cols>
    <col min="1" max="1" width="18" customWidth="1"/>
    <col min="3" max="3" width="18.42578125" customWidth="1"/>
    <col min="5" max="5" width="10.7109375" customWidth="1"/>
    <col min="7" max="7" width="12.28515625" customWidth="1"/>
    <col min="8" max="8" width="20.7109375" customWidth="1"/>
  </cols>
  <sheetData>
    <row r="1" spans="1:8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57.75" thickBot="1">
      <c r="A3" s="3" t="s">
        <v>1518</v>
      </c>
      <c r="B3" s="3" t="s">
        <v>159</v>
      </c>
      <c r="C3" s="3" t="s">
        <v>1519</v>
      </c>
      <c r="D3" s="3" t="s">
        <v>1209</v>
      </c>
      <c r="E3" s="3" t="s">
        <v>19</v>
      </c>
      <c r="F3" s="3" t="s">
        <v>20</v>
      </c>
      <c r="G3" s="3" t="s">
        <v>14</v>
      </c>
      <c r="H3" s="3" t="s">
        <v>1520</v>
      </c>
    </row>
    <row r="4" spans="1:8" ht="43.5" thickBot="1">
      <c r="A4" s="4" t="s">
        <v>1521</v>
      </c>
      <c r="B4" s="4" t="s">
        <v>23</v>
      </c>
      <c r="C4" s="4" t="s">
        <v>1522</v>
      </c>
      <c r="D4" s="4" t="s">
        <v>1209</v>
      </c>
      <c r="E4" s="4" t="s">
        <v>41</v>
      </c>
      <c r="F4" s="4" t="s">
        <v>42</v>
      </c>
      <c r="G4" s="4" t="s">
        <v>14</v>
      </c>
      <c r="H4" s="5" t="s">
        <v>1523</v>
      </c>
    </row>
    <row r="5" spans="1:8" ht="100.5" thickBot="1">
      <c r="A5" s="3" t="s">
        <v>1524</v>
      </c>
      <c r="B5" s="3" t="s">
        <v>40</v>
      </c>
      <c r="C5" s="3" t="s">
        <v>1525</v>
      </c>
      <c r="D5" s="3" t="s">
        <v>1209</v>
      </c>
      <c r="E5" s="3" t="s">
        <v>19</v>
      </c>
      <c r="F5" s="3" t="s">
        <v>20</v>
      </c>
      <c r="G5" s="3" t="s">
        <v>14</v>
      </c>
      <c r="H5" s="3" t="s">
        <v>1526</v>
      </c>
    </row>
    <row r="6" spans="1:8" ht="86.25" thickBot="1">
      <c r="A6" s="4" t="s">
        <v>1527</v>
      </c>
      <c r="B6" s="4" t="s">
        <v>103</v>
      </c>
      <c r="C6" s="4" t="s">
        <v>1528</v>
      </c>
      <c r="D6" s="4" t="s">
        <v>1209</v>
      </c>
      <c r="E6" s="4" t="s">
        <v>19</v>
      </c>
      <c r="F6" s="4" t="s">
        <v>20</v>
      </c>
      <c r="G6" s="4" t="s">
        <v>14</v>
      </c>
      <c r="H6" s="5" t="s">
        <v>1529</v>
      </c>
    </row>
    <row r="7" spans="1:8" ht="129" thickBot="1">
      <c r="A7" s="3" t="s">
        <v>1530</v>
      </c>
      <c r="B7" s="3" t="s">
        <v>103</v>
      </c>
      <c r="C7" s="3" t="s">
        <v>1531</v>
      </c>
      <c r="D7" s="3" t="s">
        <v>1209</v>
      </c>
      <c r="E7" s="3" t="s">
        <v>1532</v>
      </c>
      <c r="F7" s="3" t="s">
        <v>1533</v>
      </c>
      <c r="G7" s="3" t="s">
        <v>37</v>
      </c>
      <c r="H7" s="3" t="s">
        <v>1534</v>
      </c>
    </row>
    <row r="8" spans="1:8" ht="86.25" thickBot="1">
      <c r="A8" s="4" t="s">
        <v>1535</v>
      </c>
      <c r="B8" s="4" t="s">
        <v>40</v>
      </c>
      <c r="C8" s="4" t="s">
        <v>1528</v>
      </c>
      <c r="D8" s="4" t="s">
        <v>1209</v>
      </c>
      <c r="E8" s="4" t="s">
        <v>460</v>
      </c>
      <c r="F8" s="4" t="s">
        <v>461</v>
      </c>
      <c r="G8" s="4" t="s">
        <v>14</v>
      </c>
      <c r="H8" s="5" t="s">
        <v>1536</v>
      </c>
    </row>
    <row r="9" spans="1:8" ht="86.25" thickBot="1">
      <c r="A9" s="3" t="s">
        <v>1537</v>
      </c>
      <c r="B9" s="3" t="s">
        <v>159</v>
      </c>
      <c r="C9" s="3" t="s">
        <v>1538</v>
      </c>
      <c r="D9" s="3" t="s">
        <v>1209</v>
      </c>
      <c r="E9" s="3" t="s">
        <v>215</v>
      </c>
      <c r="F9" s="3" t="s">
        <v>216</v>
      </c>
      <c r="G9" s="3" t="s">
        <v>14</v>
      </c>
      <c r="H9" s="3" t="s">
        <v>1539</v>
      </c>
    </row>
    <row r="10" spans="1:8" ht="114.75" thickBot="1">
      <c r="A10" s="4" t="s">
        <v>1540</v>
      </c>
      <c r="B10" s="4" t="s">
        <v>40</v>
      </c>
      <c r="C10" s="4" t="s">
        <v>1541</v>
      </c>
      <c r="D10" s="4" t="s">
        <v>1209</v>
      </c>
      <c r="E10" s="4" t="s">
        <v>25</v>
      </c>
      <c r="F10" s="4" t="s">
        <v>26</v>
      </c>
      <c r="G10" s="4" t="s">
        <v>14</v>
      </c>
      <c r="H10" s="5" t="s">
        <v>1542</v>
      </c>
    </row>
    <row r="11" spans="1:8" ht="57.75" thickBot="1">
      <c r="A11" s="3" t="s">
        <v>1543</v>
      </c>
      <c r="B11" s="3" t="s">
        <v>103</v>
      </c>
      <c r="C11" s="3" t="s">
        <v>1544</v>
      </c>
      <c r="D11" s="3" t="s">
        <v>1209</v>
      </c>
      <c r="E11" s="3" t="s">
        <v>19</v>
      </c>
      <c r="F11" s="3" t="s">
        <v>20</v>
      </c>
      <c r="G11" s="3" t="s">
        <v>14</v>
      </c>
      <c r="H11" s="3" t="s">
        <v>1545</v>
      </c>
    </row>
    <row r="12" spans="1:8" ht="143.25" thickBot="1">
      <c r="A12" s="4" t="s">
        <v>1546</v>
      </c>
      <c r="B12" s="4" t="s">
        <v>121</v>
      </c>
      <c r="C12" s="4" t="s">
        <v>1547</v>
      </c>
      <c r="D12" s="4" t="s">
        <v>1209</v>
      </c>
      <c r="E12" s="4" t="s">
        <v>219</v>
      </c>
      <c r="F12" s="4" t="s">
        <v>220</v>
      </c>
      <c r="G12" s="4" t="s">
        <v>14</v>
      </c>
      <c r="H12" s="5" t="s">
        <v>1548</v>
      </c>
    </row>
    <row r="13" spans="1:8" ht="114.75" thickBot="1">
      <c r="A13" s="3" t="s">
        <v>1549</v>
      </c>
      <c r="B13" s="3" t="s">
        <v>40</v>
      </c>
      <c r="C13" s="3" t="s">
        <v>1550</v>
      </c>
      <c r="D13" s="3" t="s">
        <v>1209</v>
      </c>
      <c r="E13" s="3" t="s">
        <v>41</v>
      </c>
      <c r="F13" s="3" t="s">
        <v>42</v>
      </c>
      <c r="G13" s="3" t="s">
        <v>14</v>
      </c>
      <c r="H13" s="3" t="s">
        <v>1551</v>
      </c>
    </row>
    <row r="14" spans="1:8" ht="72" thickBot="1">
      <c r="A14" s="4" t="s">
        <v>1552</v>
      </c>
      <c r="B14" s="4" t="s">
        <v>40</v>
      </c>
      <c r="C14" s="4" t="s">
        <v>1553</v>
      </c>
      <c r="D14" s="4" t="s">
        <v>1209</v>
      </c>
      <c r="E14" s="4" t="s">
        <v>41</v>
      </c>
      <c r="F14" s="4" t="s">
        <v>42</v>
      </c>
      <c r="G14" s="4" t="s">
        <v>14</v>
      </c>
      <c r="H14" s="5" t="s">
        <v>1554</v>
      </c>
    </row>
    <row r="15" spans="1:8" ht="114.75" thickBot="1">
      <c r="A15" s="3" t="s">
        <v>1555</v>
      </c>
      <c r="B15" s="3" t="s">
        <v>23</v>
      </c>
      <c r="C15" s="3" t="s">
        <v>1550</v>
      </c>
      <c r="D15" s="3" t="s">
        <v>1209</v>
      </c>
      <c r="E15" s="3" t="s">
        <v>19</v>
      </c>
      <c r="F15" s="3" t="s">
        <v>20</v>
      </c>
      <c r="G15" s="3" t="s">
        <v>14</v>
      </c>
      <c r="H15" s="3" t="s">
        <v>1556</v>
      </c>
    </row>
    <row r="16" spans="1:8" ht="100.5" thickBot="1">
      <c r="A16" s="4" t="s">
        <v>1557</v>
      </c>
      <c r="B16" s="4" t="s">
        <v>103</v>
      </c>
      <c r="C16" s="4" t="s">
        <v>1558</v>
      </c>
      <c r="D16" s="4" t="s">
        <v>1209</v>
      </c>
      <c r="E16" s="4" t="s">
        <v>41</v>
      </c>
      <c r="F16" s="4" t="s">
        <v>42</v>
      </c>
      <c r="G16" s="4" t="s">
        <v>14</v>
      </c>
      <c r="H16" s="5" t="s">
        <v>1559</v>
      </c>
    </row>
    <row r="17" spans="1:8" ht="100.5" thickBot="1">
      <c r="A17" s="3" t="s">
        <v>1560</v>
      </c>
      <c r="B17" s="3" t="s">
        <v>103</v>
      </c>
      <c r="C17" s="3" t="s">
        <v>1525</v>
      </c>
      <c r="D17" s="3" t="s">
        <v>1209</v>
      </c>
      <c r="E17" s="3" t="s">
        <v>19</v>
      </c>
      <c r="F17" s="3" t="s">
        <v>20</v>
      </c>
      <c r="G17" s="3" t="s">
        <v>14</v>
      </c>
      <c r="H17" s="3" t="s">
        <v>1561</v>
      </c>
    </row>
    <row r="18" spans="1:8" ht="86.25" thickBot="1">
      <c r="A18" s="4" t="s">
        <v>1562</v>
      </c>
      <c r="B18" s="4" t="s">
        <v>159</v>
      </c>
      <c r="C18" s="4" t="s">
        <v>1538</v>
      </c>
      <c r="D18" s="4" t="s">
        <v>1209</v>
      </c>
      <c r="E18" s="4" t="s">
        <v>164</v>
      </c>
      <c r="F18" s="4" t="s">
        <v>71</v>
      </c>
      <c r="G18" s="4" t="s">
        <v>14</v>
      </c>
      <c r="H18" s="5" t="s">
        <v>1563</v>
      </c>
    </row>
    <row r="19" spans="1:8" ht="114.75" thickBot="1">
      <c r="A19" s="3" t="s">
        <v>1564</v>
      </c>
      <c r="B19" s="3" t="s">
        <v>40</v>
      </c>
      <c r="C19" s="3" t="s">
        <v>1550</v>
      </c>
      <c r="D19" s="3" t="s">
        <v>1209</v>
      </c>
      <c r="E19" s="3" t="s">
        <v>70</v>
      </c>
      <c r="F19" s="3" t="s">
        <v>71</v>
      </c>
      <c r="G19" s="3" t="s">
        <v>14</v>
      </c>
      <c r="H19" s="3" t="s">
        <v>1565</v>
      </c>
    </row>
    <row r="20" spans="1:8" ht="114.75" thickBot="1">
      <c r="A20" s="4" t="s">
        <v>1566</v>
      </c>
      <c r="B20" s="4" t="s">
        <v>159</v>
      </c>
      <c r="C20" s="4" t="s">
        <v>1519</v>
      </c>
      <c r="D20" s="4" t="s">
        <v>1209</v>
      </c>
      <c r="E20" s="4" t="s">
        <v>164</v>
      </c>
      <c r="F20" s="4" t="s">
        <v>71</v>
      </c>
      <c r="G20" s="4" t="s">
        <v>14</v>
      </c>
      <c r="H20" s="5" t="s">
        <v>1567</v>
      </c>
    </row>
    <row r="21" spans="1:8" ht="86.25" thickBot="1">
      <c r="A21" s="3" t="s">
        <v>1568</v>
      </c>
      <c r="B21" s="3" t="s">
        <v>40</v>
      </c>
      <c r="C21" s="3" t="s">
        <v>1528</v>
      </c>
      <c r="D21" s="3" t="s">
        <v>1209</v>
      </c>
      <c r="E21" s="3" t="s">
        <v>19</v>
      </c>
      <c r="F21" s="3" t="s">
        <v>20</v>
      </c>
      <c r="G21" s="3" t="s">
        <v>14</v>
      </c>
      <c r="H21" s="3" t="s">
        <v>1569</v>
      </c>
    </row>
    <row r="22" spans="1:8" ht="86.25" thickBot="1">
      <c r="A22" s="4" t="s">
        <v>1570</v>
      </c>
      <c r="B22" s="4" t="s">
        <v>17</v>
      </c>
      <c r="C22" s="4" t="s">
        <v>1528</v>
      </c>
      <c r="D22" s="4" t="s">
        <v>1209</v>
      </c>
      <c r="E22" s="4" t="s">
        <v>70</v>
      </c>
      <c r="F22" s="4" t="s">
        <v>71</v>
      </c>
      <c r="G22" s="4" t="s">
        <v>14</v>
      </c>
      <c r="H22" s="5" t="s">
        <v>1571</v>
      </c>
    </row>
    <row r="23" spans="1:8" ht="86.25" thickBot="1">
      <c r="A23" s="3" t="s">
        <v>1572</v>
      </c>
      <c r="B23" s="3" t="s">
        <v>159</v>
      </c>
      <c r="C23" s="3" t="s">
        <v>1538</v>
      </c>
      <c r="D23" s="3" t="s">
        <v>1209</v>
      </c>
      <c r="E23" s="3" t="s">
        <v>164</v>
      </c>
      <c r="F23" s="3" t="s">
        <v>71</v>
      </c>
      <c r="G23" s="3" t="s">
        <v>14</v>
      </c>
      <c r="H23" s="3" t="s">
        <v>1573</v>
      </c>
    </row>
    <row r="24" spans="1:8" ht="114.75" thickBot="1">
      <c r="A24" s="4" t="s">
        <v>1574</v>
      </c>
      <c r="B24" s="4" t="s">
        <v>159</v>
      </c>
      <c r="C24" s="4" t="s">
        <v>1519</v>
      </c>
      <c r="D24" s="4" t="s">
        <v>1209</v>
      </c>
      <c r="E24" s="4" t="s">
        <v>164</v>
      </c>
      <c r="F24" s="4" t="s">
        <v>71</v>
      </c>
      <c r="G24" s="4" t="s">
        <v>14</v>
      </c>
      <c r="H24" s="5" t="s">
        <v>1575</v>
      </c>
    </row>
    <row r="25" spans="1:8" ht="114.75" thickBot="1">
      <c r="A25" s="3" t="s">
        <v>1576</v>
      </c>
      <c r="B25" s="3" t="s">
        <v>23</v>
      </c>
      <c r="C25" s="3" t="s">
        <v>1550</v>
      </c>
      <c r="D25" s="3" t="s">
        <v>1209</v>
      </c>
      <c r="E25" s="3" t="s">
        <v>70</v>
      </c>
      <c r="F25" s="3" t="s">
        <v>71</v>
      </c>
      <c r="G25" s="3" t="s">
        <v>14</v>
      </c>
      <c r="H25" s="3" t="s">
        <v>1577</v>
      </c>
    </row>
    <row r="26" spans="1:8" ht="57.75" thickBot="1">
      <c r="A26" s="4" t="s">
        <v>1578</v>
      </c>
      <c r="B26" s="4" t="s">
        <v>103</v>
      </c>
      <c r="C26" s="4" t="s">
        <v>1544</v>
      </c>
      <c r="D26" s="4" t="s">
        <v>1209</v>
      </c>
      <c r="E26" s="4" t="s">
        <v>41</v>
      </c>
      <c r="F26" s="4" t="s">
        <v>42</v>
      </c>
      <c r="G26" s="4" t="s">
        <v>14</v>
      </c>
      <c r="H26" s="5" t="s">
        <v>1579</v>
      </c>
    </row>
  </sheetData>
  <autoFilter ref="A1:H1" xr:uid="{CB5A1429-2456-41A3-93CD-AA3D840829CF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6B21-F1CF-4969-A6AB-FA98C0D2653E}">
  <dimension ref="A1:H143"/>
  <sheetViews>
    <sheetView topLeftCell="A138" workbookViewId="0">
      <selection activeCell="B144" sqref="B144"/>
    </sheetView>
  </sheetViews>
  <sheetFormatPr defaultRowHeight="15"/>
  <cols>
    <col min="1" max="1" width="29.5703125" customWidth="1"/>
    <col min="3" max="3" width="17.42578125" customWidth="1"/>
    <col min="4" max="4" width="14.140625" customWidth="1"/>
    <col min="5" max="5" width="14" customWidth="1"/>
    <col min="6" max="6" width="15.140625" customWidth="1"/>
    <col min="7" max="7" width="13.42578125" customWidth="1"/>
    <col min="8" max="8" width="39.28515625" customWidth="1"/>
  </cols>
  <sheetData>
    <row r="1" spans="1:8" ht="33" customHeight="1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</row>
    <row r="2" spans="1:8" ht="15.75" thickBot="1">
      <c r="A2" s="7"/>
      <c r="B2" s="7"/>
      <c r="C2" s="7"/>
      <c r="D2" s="2" t="s">
        <v>4</v>
      </c>
      <c r="E2" s="7"/>
      <c r="F2" s="7"/>
      <c r="G2" s="7"/>
      <c r="H2" s="7"/>
    </row>
    <row r="3" spans="1:8" ht="29.25" thickBot="1">
      <c r="A3" s="3" t="s">
        <v>1207</v>
      </c>
      <c r="B3" s="3" t="s">
        <v>40</v>
      </c>
      <c r="C3" s="3" t="s">
        <v>1208</v>
      </c>
      <c r="D3" s="3" t="s">
        <v>1209</v>
      </c>
      <c r="E3" s="3" t="s">
        <v>122</v>
      </c>
      <c r="F3" s="3" t="s">
        <v>123</v>
      </c>
      <c r="G3" s="3" t="s">
        <v>37</v>
      </c>
      <c r="H3" s="3" t="s">
        <v>1210</v>
      </c>
    </row>
    <row r="4" spans="1:8" ht="43.5" thickBot="1">
      <c r="A4" s="4" t="s">
        <v>1211</v>
      </c>
      <c r="B4" s="4" t="s">
        <v>45</v>
      </c>
      <c r="C4" s="4" t="s">
        <v>1212</v>
      </c>
      <c r="D4" s="4" t="s">
        <v>1209</v>
      </c>
      <c r="E4" s="4" t="s">
        <v>317</v>
      </c>
      <c r="F4" s="4" t="s">
        <v>65</v>
      </c>
      <c r="G4" s="4" t="s">
        <v>66</v>
      </c>
      <c r="H4" s="5" t="s">
        <v>1213</v>
      </c>
    </row>
    <row r="5" spans="1:8" ht="43.5" thickBot="1">
      <c r="A5" s="3" t="s">
        <v>1214</v>
      </c>
      <c r="B5" s="3" t="s">
        <v>40</v>
      </c>
      <c r="C5" s="3" t="s">
        <v>1215</v>
      </c>
      <c r="D5" s="3" t="s">
        <v>1209</v>
      </c>
      <c r="E5" s="3" t="s">
        <v>13</v>
      </c>
      <c r="F5" s="3" t="s">
        <v>13</v>
      </c>
      <c r="G5" s="3" t="s">
        <v>14</v>
      </c>
      <c r="H5" s="3" t="s">
        <v>1216</v>
      </c>
    </row>
    <row r="6" spans="1:8" ht="15.75" thickBot="1">
      <c r="A6" s="4" t="s">
        <v>1217</v>
      </c>
      <c r="B6" s="4" t="s">
        <v>103</v>
      </c>
      <c r="C6" s="4" t="s">
        <v>1218</v>
      </c>
      <c r="D6" s="4" t="s">
        <v>1209</v>
      </c>
      <c r="E6" s="4" t="s">
        <v>19</v>
      </c>
      <c r="F6" s="4" t="s">
        <v>20</v>
      </c>
      <c r="G6" s="4" t="s">
        <v>14</v>
      </c>
      <c r="H6" s="5" t="s">
        <v>1219</v>
      </c>
    </row>
    <row r="7" spans="1:8" ht="43.5" thickBot="1">
      <c r="A7" s="3" t="s">
        <v>1220</v>
      </c>
      <c r="B7" s="3" t="s">
        <v>40</v>
      </c>
      <c r="C7" s="3" t="s">
        <v>1215</v>
      </c>
      <c r="D7" s="3" t="s">
        <v>1209</v>
      </c>
      <c r="E7" s="3" t="s">
        <v>25</v>
      </c>
      <c r="F7" s="3" t="s">
        <v>26</v>
      </c>
      <c r="G7" s="3" t="s">
        <v>14</v>
      </c>
      <c r="H7" s="3" t="s">
        <v>1221</v>
      </c>
    </row>
    <row r="8" spans="1:8" ht="57.75" thickBot="1">
      <c r="A8" s="4" t="s">
        <v>1222</v>
      </c>
      <c r="B8" s="4" t="s">
        <v>103</v>
      </c>
      <c r="C8" s="4" t="s">
        <v>1215</v>
      </c>
      <c r="D8" s="4" t="s">
        <v>1209</v>
      </c>
      <c r="E8" s="4" t="s">
        <v>1223</v>
      </c>
      <c r="F8" s="4" t="s">
        <v>1224</v>
      </c>
      <c r="G8" s="4" t="s">
        <v>66</v>
      </c>
      <c r="H8" s="5" t="s">
        <v>1225</v>
      </c>
    </row>
    <row r="9" spans="1:8" ht="43.5" thickBot="1">
      <c r="A9" s="3" t="s">
        <v>1226</v>
      </c>
      <c r="B9" s="3" t="s">
        <v>40</v>
      </c>
      <c r="C9" s="3" t="s">
        <v>1227</v>
      </c>
      <c r="D9" s="3" t="s">
        <v>1209</v>
      </c>
      <c r="E9" s="3" t="s">
        <v>70</v>
      </c>
      <c r="F9" s="3" t="s">
        <v>71</v>
      </c>
      <c r="G9" s="3" t="s">
        <v>14</v>
      </c>
      <c r="H9" s="3" t="s">
        <v>1228</v>
      </c>
    </row>
    <row r="10" spans="1:8" ht="43.5" thickBot="1">
      <c r="A10" s="4" t="s">
        <v>1229</v>
      </c>
      <c r="B10" s="4" t="s">
        <v>103</v>
      </c>
      <c r="C10" s="4" t="s">
        <v>1230</v>
      </c>
      <c r="D10" s="4" t="s">
        <v>1209</v>
      </c>
      <c r="E10" s="4" t="s">
        <v>70</v>
      </c>
      <c r="F10" s="4" t="s">
        <v>71</v>
      </c>
      <c r="G10" s="4" t="s">
        <v>14</v>
      </c>
      <c r="H10" s="5" t="s">
        <v>1231</v>
      </c>
    </row>
    <row r="11" spans="1:8" ht="43.5" thickBot="1">
      <c r="A11" s="3" t="s">
        <v>1232</v>
      </c>
      <c r="B11" s="3" t="s">
        <v>33</v>
      </c>
      <c r="C11" s="3" t="s">
        <v>1233</v>
      </c>
      <c r="D11" s="3" t="s">
        <v>1209</v>
      </c>
      <c r="E11" s="3" t="s">
        <v>70</v>
      </c>
      <c r="F11" s="3" t="s">
        <v>71</v>
      </c>
      <c r="G11" s="3" t="s">
        <v>14</v>
      </c>
      <c r="H11" s="3" t="s">
        <v>1234</v>
      </c>
    </row>
    <row r="12" spans="1:8" ht="43.5" thickBot="1">
      <c r="A12" s="4" t="s">
        <v>1235</v>
      </c>
      <c r="B12" s="4" t="s">
        <v>159</v>
      </c>
      <c r="C12" s="4" t="s">
        <v>1236</v>
      </c>
      <c r="D12" s="4" t="s">
        <v>1209</v>
      </c>
      <c r="E12" s="4" t="s">
        <v>25</v>
      </c>
      <c r="F12" s="4" t="s">
        <v>26</v>
      </c>
      <c r="G12" s="4" t="s">
        <v>14</v>
      </c>
      <c r="H12" s="5" t="s">
        <v>1237</v>
      </c>
    </row>
    <row r="13" spans="1:8" ht="43.5" thickBot="1">
      <c r="A13" s="3" t="s">
        <v>1238</v>
      </c>
      <c r="B13" s="3" t="s">
        <v>103</v>
      </c>
      <c r="C13" s="3" t="s">
        <v>1230</v>
      </c>
      <c r="D13" s="3" t="s">
        <v>1209</v>
      </c>
      <c r="E13" s="3" t="s">
        <v>19</v>
      </c>
      <c r="F13" s="3" t="s">
        <v>20</v>
      </c>
      <c r="G13" s="3" t="s">
        <v>14</v>
      </c>
      <c r="H13" s="3" t="s">
        <v>1239</v>
      </c>
    </row>
    <row r="14" spans="1:8" ht="43.5" thickBot="1">
      <c r="A14" s="4" t="s">
        <v>1240</v>
      </c>
      <c r="B14" s="4" t="s">
        <v>103</v>
      </c>
      <c r="C14" s="4" t="s">
        <v>1241</v>
      </c>
      <c r="D14" s="4" t="s">
        <v>1209</v>
      </c>
      <c r="E14" s="4" t="s">
        <v>25</v>
      </c>
      <c r="F14" s="4" t="s">
        <v>26</v>
      </c>
      <c r="G14" s="4" t="s">
        <v>14</v>
      </c>
      <c r="H14" s="5" t="s">
        <v>1242</v>
      </c>
    </row>
    <row r="15" spans="1:8" ht="43.5" thickBot="1">
      <c r="A15" s="3" t="s">
        <v>1243</v>
      </c>
      <c r="B15" s="3" t="s">
        <v>40</v>
      </c>
      <c r="C15" s="3" t="s">
        <v>1215</v>
      </c>
      <c r="D15" s="3" t="s">
        <v>1209</v>
      </c>
      <c r="E15" s="3" t="s">
        <v>19</v>
      </c>
      <c r="F15" s="3" t="s">
        <v>20</v>
      </c>
      <c r="G15" s="3" t="s">
        <v>14</v>
      </c>
      <c r="H15" s="3" t="s">
        <v>1244</v>
      </c>
    </row>
    <row r="16" spans="1:8" ht="43.5" thickBot="1">
      <c r="A16" s="4" t="s">
        <v>1245</v>
      </c>
      <c r="B16" s="4" t="s">
        <v>103</v>
      </c>
      <c r="C16" s="4" t="s">
        <v>1230</v>
      </c>
      <c r="D16" s="4" t="s">
        <v>1209</v>
      </c>
      <c r="E16" s="4" t="s">
        <v>1246</v>
      </c>
      <c r="F16" s="4" t="s">
        <v>1247</v>
      </c>
      <c r="G16" s="4" t="s">
        <v>37</v>
      </c>
      <c r="H16" s="5" t="s">
        <v>1248</v>
      </c>
    </row>
    <row r="17" spans="1:8" ht="43.5" thickBot="1">
      <c r="A17" s="3" t="s">
        <v>1249</v>
      </c>
      <c r="B17" s="3" t="s">
        <v>33</v>
      </c>
      <c r="C17" s="3" t="s">
        <v>1241</v>
      </c>
      <c r="D17" s="3" t="s">
        <v>1209</v>
      </c>
      <c r="E17" s="3" t="s">
        <v>70</v>
      </c>
      <c r="F17" s="3" t="s">
        <v>71</v>
      </c>
      <c r="G17" s="3" t="s">
        <v>14</v>
      </c>
      <c r="H17" s="3" t="s">
        <v>1250</v>
      </c>
    </row>
    <row r="18" spans="1:8" ht="57.75" thickBot="1">
      <c r="A18" s="4" t="s">
        <v>1251</v>
      </c>
      <c r="B18" s="4" t="s">
        <v>159</v>
      </c>
      <c r="C18" s="4" t="s">
        <v>1252</v>
      </c>
      <c r="D18" s="4" t="s">
        <v>1209</v>
      </c>
      <c r="E18" s="4" t="s">
        <v>164</v>
      </c>
      <c r="F18" s="4" t="s">
        <v>71</v>
      </c>
      <c r="G18" s="4" t="s">
        <v>14</v>
      </c>
      <c r="H18" s="5" t="s">
        <v>1253</v>
      </c>
    </row>
    <row r="19" spans="1:8" ht="43.5" thickBot="1">
      <c r="A19" s="3" t="s">
        <v>1254</v>
      </c>
      <c r="B19" s="3" t="s">
        <v>33</v>
      </c>
      <c r="C19" s="3" t="s">
        <v>1230</v>
      </c>
      <c r="D19" s="3" t="s">
        <v>1209</v>
      </c>
      <c r="E19" s="3" t="s">
        <v>75</v>
      </c>
      <c r="F19" s="3" t="s">
        <v>71</v>
      </c>
      <c r="G19" s="3" t="s">
        <v>14</v>
      </c>
      <c r="H19" s="3" t="s">
        <v>1255</v>
      </c>
    </row>
    <row r="20" spans="1:8" ht="43.5" thickBot="1">
      <c r="A20" s="4" t="s">
        <v>1256</v>
      </c>
      <c r="B20" s="4" t="s">
        <v>33</v>
      </c>
      <c r="C20" s="4" t="s">
        <v>1215</v>
      </c>
      <c r="D20" s="4" t="s">
        <v>1209</v>
      </c>
      <c r="E20" s="4" t="s">
        <v>70</v>
      </c>
      <c r="F20" s="4" t="s">
        <v>71</v>
      </c>
      <c r="G20" s="4" t="s">
        <v>14</v>
      </c>
      <c r="H20" s="5" t="s">
        <v>1257</v>
      </c>
    </row>
    <row r="21" spans="1:8" ht="43.5" thickBot="1">
      <c r="A21" s="3" t="s">
        <v>1258</v>
      </c>
      <c r="B21" s="3" t="s">
        <v>103</v>
      </c>
      <c r="C21" s="3" t="s">
        <v>1230</v>
      </c>
      <c r="D21" s="3" t="s">
        <v>1209</v>
      </c>
      <c r="E21" s="3" t="s">
        <v>70</v>
      </c>
      <c r="F21" s="3" t="s">
        <v>71</v>
      </c>
      <c r="G21" s="3" t="s">
        <v>14</v>
      </c>
      <c r="H21" s="3" t="s">
        <v>1259</v>
      </c>
    </row>
    <row r="22" spans="1:8" ht="43.5" thickBot="1">
      <c r="A22" s="4" t="s">
        <v>1260</v>
      </c>
      <c r="B22" s="4" t="s">
        <v>40</v>
      </c>
      <c r="C22" s="4" t="s">
        <v>1208</v>
      </c>
      <c r="D22" s="4" t="s">
        <v>1209</v>
      </c>
      <c r="E22" s="4" t="s">
        <v>64</v>
      </c>
      <c r="F22" s="4" t="s">
        <v>65</v>
      </c>
      <c r="G22" s="4" t="s">
        <v>66</v>
      </c>
      <c r="H22" s="5" t="s">
        <v>1261</v>
      </c>
    </row>
    <row r="23" spans="1:8" ht="43.5" thickBot="1">
      <c r="A23" s="3" t="s">
        <v>1262</v>
      </c>
      <c r="B23" s="3" t="s">
        <v>33</v>
      </c>
      <c r="C23" s="3" t="s">
        <v>1233</v>
      </c>
      <c r="D23" s="3" t="s">
        <v>1209</v>
      </c>
      <c r="E23" s="3" t="s">
        <v>70</v>
      </c>
      <c r="F23" s="3" t="s">
        <v>71</v>
      </c>
      <c r="G23" s="3" t="s">
        <v>14</v>
      </c>
      <c r="H23" s="3" t="s">
        <v>1263</v>
      </c>
    </row>
    <row r="24" spans="1:8" ht="43.5" thickBot="1">
      <c r="A24" s="4" t="s">
        <v>1264</v>
      </c>
      <c r="B24" s="4" t="s">
        <v>10</v>
      </c>
      <c r="C24" s="4" t="s">
        <v>1227</v>
      </c>
      <c r="D24" s="4" t="s">
        <v>1209</v>
      </c>
      <c r="E24" s="4" t="s">
        <v>19</v>
      </c>
      <c r="F24" s="4" t="s">
        <v>20</v>
      </c>
      <c r="G24" s="4" t="s">
        <v>14</v>
      </c>
      <c r="H24" s="5" t="s">
        <v>1265</v>
      </c>
    </row>
    <row r="25" spans="1:8" ht="43.5" thickBot="1">
      <c r="A25" s="3" t="s">
        <v>1266</v>
      </c>
      <c r="B25" s="3" t="s">
        <v>40</v>
      </c>
      <c r="C25" s="3" t="s">
        <v>1215</v>
      </c>
      <c r="D25" s="3" t="s">
        <v>1209</v>
      </c>
      <c r="E25" s="3" t="s">
        <v>1267</v>
      </c>
      <c r="F25" s="3" t="s">
        <v>1268</v>
      </c>
      <c r="G25" s="3" t="s">
        <v>14</v>
      </c>
      <c r="H25" s="3" t="s">
        <v>1269</v>
      </c>
    </row>
    <row r="26" spans="1:8" ht="43.5" thickBot="1">
      <c r="A26" s="4" t="s">
        <v>1270</v>
      </c>
      <c r="B26" s="4" t="s">
        <v>45</v>
      </c>
      <c r="C26" s="4" t="s">
        <v>1233</v>
      </c>
      <c r="D26" s="4" t="s">
        <v>1209</v>
      </c>
      <c r="E26" s="4" t="s">
        <v>402</v>
      </c>
      <c r="F26" s="4" t="s">
        <v>402</v>
      </c>
      <c r="G26" s="4" t="s">
        <v>66</v>
      </c>
      <c r="H26" s="5" t="s">
        <v>1271</v>
      </c>
    </row>
    <row r="27" spans="1:8" ht="43.5" thickBot="1">
      <c r="A27" s="3" t="s">
        <v>1272</v>
      </c>
      <c r="B27" s="3" t="s">
        <v>33</v>
      </c>
      <c r="C27" s="3" t="s">
        <v>1215</v>
      </c>
      <c r="D27" s="3" t="s">
        <v>1209</v>
      </c>
      <c r="E27" s="3" t="s">
        <v>19</v>
      </c>
      <c r="F27" s="3" t="s">
        <v>20</v>
      </c>
      <c r="G27" s="3" t="s">
        <v>14</v>
      </c>
      <c r="H27" s="3" t="s">
        <v>1273</v>
      </c>
    </row>
    <row r="28" spans="1:8" ht="43.5" thickBot="1">
      <c r="A28" s="4" t="s">
        <v>1274</v>
      </c>
      <c r="B28" s="4" t="s">
        <v>40</v>
      </c>
      <c r="C28" s="4" t="s">
        <v>1218</v>
      </c>
      <c r="D28" s="4" t="s">
        <v>1209</v>
      </c>
      <c r="E28" s="4" t="s">
        <v>64</v>
      </c>
      <c r="F28" s="4" t="s">
        <v>65</v>
      </c>
      <c r="G28" s="4" t="s">
        <v>66</v>
      </c>
      <c r="H28" s="5" t="s">
        <v>1275</v>
      </c>
    </row>
    <row r="29" spans="1:8" ht="29.25" thickBot="1">
      <c r="A29" s="3" t="s">
        <v>1276</v>
      </c>
      <c r="B29" s="3" t="s">
        <v>40</v>
      </c>
      <c r="C29" s="3" t="s">
        <v>1208</v>
      </c>
      <c r="D29" s="3" t="s">
        <v>1209</v>
      </c>
      <c r="E29" s="3" t="s">
        <v>1267</v>
      </c>
      <c r="F29" s="3" t="s">
        <v>1268</v>
      </c>
      <c r="G29" s="3" t="s">
        <v>14</v>
      </c>
      <c r="H29" s="3" t="s">
        <v>1277</v>
      </c>
    </row>
    <row r="30" spans="1:8" ht="43.5" thickBot="1">
      <c r="A30" s="4" t="s">
        <v>1278</v>
      </c>
      <c r="B30" s="4" t="s">
        <v>159</v>
      </c>
      <c r="C30" s="4" t="s">
        <v>1279</v>
      </c>
      <c r="D30" s="4" t="s">
        <v>1209</v>
      </c>
      <c r="E30" s="4" t="s">
        <v>19</v>
      </c>
      <c r="F30" s="4" t="s">
        <v>20</v>
      </c>
      <c r="G30" s="4" t="s">
        <v>14</v>
      </c>
      <c r="H30" s="5" t="s">
        <v>1280</v>
      </c>
    </row>
    <row r="31" spans="1:8" ht="43.5" thickBot="1">
      <c r="A31" s="3" t="s">
        <v>1281</v>
      </c>
      <c r="B31" s="3" t="s">
        <v>33</v>
      </c>
      <c r="C31" s="3" t="s">
        <v>1208</v>
      </c>
      <c r="D31" s="3" t="s">
        <v>1209</v>
      </c>
      <c r="E31" s="3" t="s">
        <v>64</v>
      </c>
      <c r="F31" s="3" t="s">
        <v>65</v>
      </c>
      <c r="G31" s="3" t="s">
        <v>66</v>
      </c>
      <c r="H31" s="3" t="s">
        <v>1282</v>
      </c>
    </row>
    <row r="32" spans="1:8" ht="57.75" thickBot="1">
      <c r="A32" s="4" t="s">
        <v>1283</v>
      </c>
      <c r="B32" s="4" t="s">
        <v>159</v>
      </c>
      <c r="C32" s="4" t="s">
        <v>1208</v>
      </c>
      <c r="D32" s="4" t="s">
        <v>1209</v>
      </c>
      <c r="E32" s="4" t="s">
        <v>164</v>
      </c>
      <c r="F32" s="4" t="s">
        <v>71</v>
      </c>
      <c r="G32" s="4" t="s">
        <v>14</v>
      </c>
      <c r="H32" s="5" t="s">
        <v>1284</v>
      </c>
    </row>
    <row r="33" spans="1:8" ht="29.25" thickBot="1">
      <c r="A33" s="3" t="s">
        <v>1285</v>
      </c>
      <c r="B33" s="3" t="s">
        <v>40</v>
      </c>
      <c r="C33" s="3" t="s">
        <v>1208</v>
      </c>
      <c r="D33" s="3" t="s">
        <v>1209</v>
      </c>
      <c r="E33" s="3" t="s">
        <v>58</v>
      </c>
      <c r="F33" s="3" t="s">
        <v>59</v>
      </c>
      <c r="G33" s="3" t="s">
        <v>14</v>
      </c>
      <c r="H33" s="3" t="s">
        <v>1286</v>
      </c>
    </row>
    <row r="34" spans="1:8" ht="43.5" thickBot="1">
      <c r="A34" s="4" t="s">
        <v>1287</v>
      </c>
      <c r="B34" s="4" t="s">
        <v>103</v>
      </c>
      <c r="C34" s="4" t="s">
        <v>1241</v>
      </c>
      <c r="D34" s="4" t="s">
        <v>1209</v>
      </c>
      <c r="E34" s="4" t="s">
        <v>924</v>
      </c>
      <c r="F34" s="4" t="s">
        <v>71</v>
      </c>
      <c r="G34" s="4" t="s">
        <v>14</v>
      </c>
      <c r="H34" s="5" t="s">
        <v>1288</v>
      </c>
    </row>
    <row r="35" spans="1:8" ht="57.75" thickBot="1">
      <c r="A35" s="3" t="s">
        <v>1289</v>
      </c>
      <c r="B35" s="3" t="s">
        <v>159</v>
      </c>
      <c r="C35" s="3" t="s">
        <v>1208</v>
      </c>
      <c r="D35" s="3" t="s">
        <v>1209</v>
      </c>
      <c r="E35" s="3" t="s">
        <v>164</v>
      </c>
      <c r="F35" s="3" t="s">
        <v>71</v>
      </c>
      <c r="G35" s="3" t="s">
        <v>14</v>
      </c>
      <c r="H35" s="3" t="s">
        <v>1290</v>
      </c>
    </row>
    <row r="36" spans="1:8" ht="43.5" thickBot="1">
      <c r="A36" s="4" t="s">
        <v>1291</v>
      </c>
      <c r="B36" s="4" t="s">
        <v>23</v>
      </c>
      <c r="C36" s="4" t="s">
        <v>1241</v>
      </c>
      <c r="D36" s="4" t="s">
        <v>1209</v>
      </c>
      <c r="E36" s="4" t="s">
        <v>70</v>
      </c>
      <c r="F36" s="4" t="s">
        <v>71</v>
      </c>
      <c r="G36" s="4" t="s">
        <v>14</v>
      </c>
      <c r="H36" s="5" t="s">
        <v>1292</v>
      </c>
    </row>
    <row r="37" spans="1:8" ht="43.5" thickBot="1">
      <c r="A37" s="3" t="s">
        <v>1293</v>
      </c>
      <c r="B37" s="3" t="s">
        <v>103</v>
      </c>
      <c r="C37" s="3" t="s">
        <v>1215</v>
      </c>
      <c r="D37" s="3" t="s">
        <v>1209</v>
      </c>
      <c r="E37" s="3" t="s">
        <v>70</v>
      </c>
      <c r="F37" s="3" t="s">
        <v>71</v>
      </c>
      <c r="G37" s="3" t="s">
        <v>14</v>
      </c>
      <c r="H37" s="3" t="s">
        <v>1294</v>
      </c>
    </row>
    <row r="38" spans="1:8" ht="15.75" thickBot="1">
      <c r="A38" s="4" t="s">
        <v>1295</v>
      </c>
      <c r="B38" s="4" t="s">
        <v>40</v>
      </c>
      <c r="C38" s="4" t="s">
        <v>1218</v>
      </c>
      <c r="D38" s="4" t="s">
        <v>1209</v>
      </c>
      <c r="E38" s="4" t="s">
        <v>19</v>
      </c>
      <c r="F38" s="4" t="s">
        <v>20</v>
      </c>
      <c r="G38" s="4" t="s">
        <v>14</v>
      </c>
      <c r="H38" s="5" t="s">
        <v>1296</v>
      </c>
    </row>
    <row r="39" spans="1:8" ht="43.5" thickBot="1">
      <c r="A39" s="3" t="s">
        <v>1297</v>
      </c>
      <c r="B39" s="3" t="s">
        <v>40</v>
      </c>
      <c r="C39" s="3" t="s">
        <v>1215</v>
      </c>
      <c r="D39" s="3" t="s">
        <v>1209</v>
      </c>
      <c r="E39" s="3" t="s">
        <v>70</v>
      </c>
      <c r="F39" s="3" t="s">
        <v>71</v>
      </c>
      <c r="G39" s="3" t="s">
        <v>14</v>
      </c>
      <c r="H39" s="3" t="s">
        <v>1298</v>
      </c>
    </row>
    <row r="40" spans="1:8" ht="57.75" thickBot="1">
      <c r="A40" s="4" t="s">
        <v>1299</v>
      </c>
      <c r="B40" s="4" t="s">
        <v>103</v>
      </c>
      <c r="C40" s="4" t="s">
        <v>1300</v>
      </c>
      <c r="D40" s="4" t="s">
        <v>1209</v>
      </c>
      <c r="E40" s="4" t="s">
        <v>70</v>
      </c>
      <c r="F40" s="4" t="s">
        <v>71</v>
      </c>
      <c r="G40" s="4" t="s">
        <v>14</v>
      </c>
      <c r="H40" s="5" t="s">
        <v>1301</v>
      </c>
    </row>
    <row r="41" spans="1:8" ht="43.5" thickBot="1">
      <c r="A41" s="3" t="s">
        <v>1302</v>
      </c>
      <c r="B41" s="3" t="s">
        <v>40</v>
      </c>
      <c r="C41" s="3" t="s">
        <v>1215</v>
      </c>
      <c r="D41" s="3" t="s">
        <v>1209</v>
      </c>
      <c r="E41" s="3" t="s">
        <v>19</v>
      </c>
      <c r="F41" s="3" t="s">
        <v>20</v>
      </c>
      <c r="G41" s="3" t="s">
        <v>14</v>
      </c>
      <c r="H41" s="3" t="s">
        <v>1303</v>
      </c>
    </row>
    <row r="42" spans="1:8" ht="43.5" thickBot="1">
      <c r="A42" s="4" t="s">
        <v>1304</v>
      </c>
      <c r="B42" s="4" t="s">
        <v>17</v>
      </c>
      <c r="C42" s="4" t="s">
        <v>1215</v>
      </c>
      <c r="D42" s="4" t="s">
        <v>1209</v>
      </c>
      <c r="E42" s="4" t="s">
        <v>58</v>
      </c>
      <c r="F42" s="4" t="s">
        <v>59</v>
      </c>
      <c r="G42" s="4" t="s">
        <v>14</v>
      </c>
      <c r="H42" s="5" t="s">
        <v>1305</v>
      </c>
    </row>
    <row r="43" spans="1:8" ht="43.5" thickBot="1">
      <c r="A43" s="3" t="s">
        <v>1306</v>
      </c>
      <c r="B43" s="3" t="s">
        <v>103</v>
      </c>
      <c r="C43" s="3" t="s">
        <v>1241</v>
      </c>
      <c r="D43" s="3" t="s">
        <v>1209</v>
      </c>
      <c r="E43" s="3" t="s">
        <v>41</v>
      </c>
      <c r="F43" s="3" t="s">
        <v>42</v>
      </c>
      <c r="G43" s="3" t="s">
        <v>14</v>
      </c>
      <c r="H43" s="3" t="s">
        <v>1307</v>
      </c>
    </row>
    <row r="44" spans="1:8" ht="43.5" thickBot="1">
      <c r="A44" s="4" t="s">
        <v>1308</v>
      </c>
      <c r="B44" s="4" t="s">
        <v>121</v>
      </c>
      <c r="C44" s="4" t="s">
        <v>1215</v>
      </c>
      <c r="D44" s="4" t="s">
        <v>1209</v>
      </c>
      <c r="E44" s="4" t="s">
        <v>219</v>
      </c>
      <c r="F44" s="4" t="s">
        <v>220</v>
      </c>
      <c r="G44" s="4" t="s">
        <v>14</v>
      </c>
      <c r="H44" s="5" t="s">
        <v>1309</v>
      </c>
    </row>
    <row r="45" spans="1:8" ht="43.5" thickBot="1">
      <c r="A45" s="3" t="s">
        <v>1310</v>
      </c>
      <c r="B45" s="3" t="s">
        <v>121</v>
      </c>
      <c r="C45" s="3" t="s">
        <v>1215</v>
      </c>
      <c r="D45" s="3" t="s">
        <v>1209</v>
      </c>
      <c r="E45" s="3" t="s">
        <v>491</v>
      </c>
      <c r="F45" s="3" t="s">
        <v>65</v>
      </c>
      <c r="G45" s="3" t="s">
        <v>66</v>
      </c>
      <c r="H45" s="3" t="s">
        <v>1311</v>
      </c>
    </row>
    <row r="46" spans="1:8" ht="43.5" thickBot="1">
      <c r="A46" s="4" t="s">
        <v>1312</v>
      </c>
      <c r="B46" s="4" t="s">
        <v>40</v>
      </c>
      <c r="C46" s="4" t="s">
        <v>1215</v>
      </c>
      <c r="D46" s="4" t="s">
        <v>1209</v>
      </c>
      <c r="E46" s="4" t="s">
        <v>64</v>
      </c>
      <c r="F46" s="4" t="s">
        <v>65</v>
      </c>
      <c r="G46" s="4" t="s">
        <v>66</v>
      </c>
      <c r="H46" s="5" t="s">
        <v>1313</v>
      </c>
    </row>
    <row r="47" spans="1:8" ht="57.75" thickBot="1">
      <c r="A47" s="3" t="s">
        <v>1314</v>
      </c>
      <c r="B47" s="3" t="s">
        <v>40</v>
      </c>
      <c r="C47" s="3" t="s">
        <v>1315</v>
      </c>
      <c r="D47" s="3" t="s">
        <v>1209</v>
      </c>
      <c r="E47" s="3" t="s">
        <v>70</v>
      </c>
      <c r="F47" s="3" t="s">
        <v>71</v>
      </c>
      <c r="G47" s="3" t="s">
        <v>14</v>
      </c>
      <c r="H47" s="3" t="s">
        <v>1316</v>
      </c>
    </row>
    <row r="48" spans="1:8" ht="29.25" thickBot="1">
      <c r="A48" s="4" t="s">
        <v>1317</v>
      </c>
      <c r="B48" s="4" t="s">
        <v>121</v>
      </c>
      <c r="C48" s="4" t="s">
        <v>1208</v>
      </c>
      <c r="D48" s="4" t="s">
        <v>1209</v>
      </c>
      <c r="E48" s="4" t="s">
        <v>219</v>
      </c>
      <c r="F48" s="4" t="s">
        <v>220</v>
      </c>
      <c r="G48" s="4" t="s">
        <v>14</v>
      </c>
      <c r="H48" s="5" t="s">
        <v>1318</v>
      </c>
    </row>
    <row r="49" spans="1:8" ht="57.75" thickBot="1">
      <c r="A49" s="3" t="s">
        <v>1319</v>
      </c>
      <c r="B49" s="3" t="s">
        <v>33</v>
      </c>
      <c r="C49" s="3" t="s">
        <v>1215</v>
      </c>
      <c r="D49" s="3" t="s">
        <v>1209</v>
      </c>
      <c r="E49" s="3" t="s">
        <v>177</v>
      </c>
      <c r="F49" s="3" t="s">
        <v>178</v>
      </c>
      <c r="G49" s="3" t="s">
        <v>14</v>
      </c>
      <c r="H49" s="3" t="s">
        <v>1320</v>
      </c>
    </row>
    <row r="50" spans="1:8" ht="43.5" thickBot="1">
      <c r="A50" s="4" t="s">
        <v>1321</v>
      </c>
      <c r="B50" s="4" t="s">
        <v>10</v>
      </c>
      <c r="C50" s="4" t="s">
        <v>1241</v>
      </c>
      <c r="D50" s="4" t="s">
        <v>1209</v>
      </c>
      <c r="E50" s="4" t="s">
        <v>263</v>
      </c>
      <c r="F50" s="4" t="s">
        <v>264</v>
      </c>
      <c r="G50" s="4" t="s">
        <v>37</v>
      </c>
      <c r="H50" s="5" t="s">
        <v>1322</v>
      </c>
    </row>
    <row r="51" spans="1:8" ht="43.5" thickBot="1">
      <c r="A51" s="3" t="s">
        <v>1323</v>
      </c>
      <c r="B51" s="3" t="s">
        <v>159</v>
      </c>
      <c r="C51" s="3" t="s">
        <v>1236</v>
      </c>
      <c r="D51" s="3" t="s">
        <v>1209</v>
      </c>
      <c r="E51" s="3" t="s">
        <v>25</v>
      </c>
      <c r="F51" s="3" t="s">
        <v>26</v>
      </c>
      <c r="G51" s="3" t="s">
        <v>14</v>
      </c>
      <c r="H51" s="3" t="s">
        <v>1324</v>
      </c>
    </row>
    <row r="52" spans="1:8" ht="43.5" thickBot="1">
      <c r="A52" s="4" t="s">
        <v>1325</v>
      </c>
      <c r="B52" s="4" t="s">
        <v>40</v>
      </c>
      <c r="C52" s="4" t="s">
        <v>1215</v>
      </c>
      <c r="D52" s="4" t="s">
        <v>1209</v>
      </c>
      <c r="E52" s="4" t="s">
        <v>19</v>
      </c>
      <c r="F52" s="4" t="s">
        <v>20</v>
      </c>
      <c r="G52" s="4" t="s">
        <v>14</v>
      </c>
      <c r="H52" s="5" t="s">
        <v>1326</v>
      </c>
    </row>
    <row r="53" spans="1:8" ht="57.75" thickBot="1">
      <c r="A53" s="3" t="s">
        <v>1327</v>
      </c>
      <c r="B53" s="3" t="s">
        <v>159</v>
      </c>
      <c r="C53" s="3" t="s">
        <v>1236</v>
      </c>
      <c r="D53" s="3" t="s">
        <v>1209</v>
      </c>
      <c r="E53" s="3" t="s">
        <v>164</v>
      </c>
      <c r="F53" s="3" t="s">
        <v>71</v>
      </c>
      <c r="G53" s="3" t="s">
        <v>14</v>
      </c>
      <c r="H53" s="3" t="s">
        <v>1328</v>
      </c>
    </row>
    <row r="54" spans="1:8" ht="43.5" thickBot="1">
      <c r="A54" s="4" t="s">
        <v>1329</v>
      </c>
      <c r="B54" s="4" t="s">
        <v>103</v>
      </c>
      <c r="C54" s="4" t="s">
        <v>1241</v>
      </c>
      <c r="D54" s="4" t="s">
        <v>1209</v>
      </c>
      <c r="E54" s="4" t="s">
        <v>70</v>
      </c>
      <c r="F54" s="4" t="s">
        <v>71</v>
      </c>
      <c r="G54" s="4" t="s">
        <v>14</v>
      </c>
      <c r="H54" s="5" t="s">
        <v>1330</v>
      </c>
    </row>
    <row r="55" spans="1:8" ht="43.5" thickBot="1">
      <c r="A55" s="3" t="s">
        <v>1331</v>
      </c>
      <c r="B55" s="3" t="s">
        <v>33</v>
      </c>
      <c r="C55" s="3" t="s">
        <v>1215</v>
      </c>
      <c r="D55" s="3" t="s">
        <v>1209</v>
      </c>
      <c r="E55" s="3" t="s">
        <v>64</v>
      </c>
      <c r="F55" s="3" t="s">
        <v>65</v>
      </c>
      <c r="G55" s="3" t="s">
        <v>66</v>
      </c>
      <c r="H55" s="3" t="s">
        <v>1332</v>
      </c>
    </row>
    <row r="56" spans="1:8" ht="43.5" thickBot="1">
      <c r="A56" s="4" t="s">
        <v>1333</v>
      </c>
      <c r="B56" s="4" t="s">
        <v>159</v>
      </c>
      <c r="C56" s="4" t="s">
        <v>1236</v>
      </c>
      <c r="D56" s="4" t="s">
        <v>1209</v>
      </c>
      <c r="E56" s="4" t="s">
        <v>25</v>
      </c>
      <c r="F56" s="4" t="s">
        <v>26</v>
      </c>
      <c r="G56" s="4" t="s">
        <v>14</v>
      </c>
      <c r="H56" s="5" t="s">
        <v>1334</v>
      </c>
    </row>
    <row r="57" spans="1:8" ht="43.5" thickBot="1">
      <c r="A57" s="3" t="s">
        <v>1335</v>
      </c>
      <c r="B57" s="3" t="s">
        <v>159</v>
      </c>
      <c r="C57" s="3" t="s">
        <v>1236</v>
      </c>
      <c r="D57" s="3" t="s">
        <v>1209</v>
      </c>
      <c r="E57" s="3" t="s">
        <v>25</v>
      </c>
      <c r="F57" s="3" t="s">
        <v>26</v>
      </c>
      <c r="G57" s="3" t="s">
        <v>14</v>
      </c>
      <c r="H57" s="3" t="s">
        <v>1336</v>
      </c>
    </row>
    <row r="58" spans="1:8" ht="57.75" thickBot="1">
      <c r="A58" s="4" t="s">
        <v>1337</v>
      </c>
      <c r="B58" s="4" t="s">
        <v>40</v>
      </c>
      <c r="C58" s="4" t="s">
        <v>1338</v>
      </c>
      <c r="D58" s="4" t="s">
        <v>1209</v>
      </c>
      <c r="E58" s="4" t="s">
        <v>1267</v>
      </c>
      <c r="F58" s="4" t="s">
        <v>1268</v>
      </c>
      <c r="G58" s="4" t="s">
        <v>14</v>
      </c>
      <c r="H58" s="5" t="s">
        <v>1339</v>
      </c>
    </row>
    <row r="59" spans="1:8" ht="57.75" thickBot="1">
      <c r="A59" s="3" t="s">
        <v>1340</v>
      </c>
      <c r="B59" s="3" t="s">
        <v>45</v>
      </c>
      <c r="C59" s="3" t="s">
        <v>1252</v>
      </c>
      <c r="D59" s="3" t="s">
        <v>1209</v>
      </c>
      <c r="E59" s="3" t="s">
        <v>19</v>
      </c>
      <c r="F59" s="3" t="s">
        <v>20</v>
      </c>
      <c r="G59" s="3" t="s">
        <v>14</v>
      </c>
      <c r="H59" s="3" t="s">
        <v>1341</v>
      </c>
    </row>
    <row r="60" spans="1:8" ht="43.5" thickBot="1">
      <c r="A60" s="4" t="s">
        <v>1342</v>
      </c>
      <c r="B60" s="4" t="s">
        <v>103</v>
      </c>
      <c r="C60" s="4" t="s">
        <v>1241</v>
      </c>
      <c r="D60" s="4" t="s">
        <v>1209</v>
      </c>
      <c r="E60" s="4" t="s">
        <v>70</v>
      </c>
      <c r="F60" s="4" t="s">
        <v>71</v>
      </c>
      <c r="G60" s="4" t="s">
        <v>14</v>
      </c>
      <c r="H60" s="5" t="s">
        <v>1343</v>
      </c>
    </row>
    <row r="61" spans="1:8" ht="43.5" thickBot="1">
      <c r="A61" s="3" t="s">
        <v>1344</v>
      </c>
      <c r="B61" s="3" t="s">
        <v>33</v>
      </c>
      <c r="C61" s="3" t="s">
        <v>1345</v>
      </c>
      <c r="D61" s="3" t="s">
        <v>1209</v>
      </c>
      <c r="E61" s="3" t="s">
        <v>25</v>
      </c>
      <c r="F61" s="3" t="s">
        <v>26</v>
      </c>
      <c r="G61" s="3" t="s">
        <v>14</v>
      </c>
      <c r="H61" s="3" t="s">
        <v>1346</v>
      </c>
    </row>
    <row r="62" spans="1:8" ht="57.75" thickBot="1">
      <c r="A62" s="4" t="s">
        <v>1347</v>
      </c>
      <c r="B62" s="4" t="s">
        <v>62</v>
      </c>
      <c r="C62" s="4" t="s">
        <v>1241</v>
      </c>
      <c r="D62" s="4" t="s">
        <v>1209</v>
      </c>
      <c r="E62" s="4" t="s">
        <v>164</v>
      </c>
      <c r="F62" s="4" t="s">
        <v>71</v>
      </c>
      <c r="G62" s="4" t="s">
        <v>14</v>
      </c>
      <c r="H62" s="5" t="s">
        <v>1348</v>
      </c>
    </row>
    <row r="63" spans="1:8" ht="43.5" thickBot="1">
      <c r="A63" s="3" t="s">
        <v>1349</v>
      </c>
      <c r="B63" s="3" t="s">
        <v>40</v>
      </c>
      <c r="C63" s="3" t="s">
        <v>1227</v>
      </c>
      <c r="D63" s="3" t="s">
        <v>1209</v>
      </c>
      <c r="E63" s="3" t="s">
        <v>70</v>
      </c>
      <c r="F63" s="3" t="s">
        <v>71</v>
      </c>
      <c r="G63" s="3" t="s">
        <v>14</v>
      </c>
      <c r="H63" s="3" t="s">
        <v>1350</v>
      </c>
    </row>
    <row r="64" spans="1:8" ht="43.5" thickBot="1">
      <c r="A64" s="4" t="s">
        <v>1351</v>
      </c>
      <c r="B64" s="4" t="s">
        <v>62</v>
      </c>
      <c r="C64" s="4" t="s">
        <v>1215</v>
      </c>
      <c r="D64" s="4" t="s">
        <v>1209</v>
      </c>
      <c r="E64" s="4" t="s">
        <v>19</v>
      </c>
      <c r="F64" s="4" t="s">
        <v>20</v>
      </c>
      <c r="G64" s="4" t="s">
        <v>14</v>
      </c>
      <c r="H64" s="5" t="s">
        <v>1352</v>
      </c>
    </row>
    <row r="65" spans="1:8" ht="43.5" thickBot="1">
      <c r="A65" s="3" t="s">
        <v>1353</v>
      </c>
      <c r="B65" s="3" t="s">
        <v>23</v>
      </c>
      <c r="C65" s="3" t="s">
        <v>1241</v>
      </c>
      <c r="D65" s="3" t="s">
        <v>1209</v>
      </c>
      <c r="E65" s="3" t="s">
        <v>25</v>
      </c>
      <c r="F65" s="3" t="s">
        <v>26</v>
      </c>
      <c r="G65" s="3" t="s">
        <v>14</v>
      </c>
      <c r="H65" s="3" t="s">
        <v>1354</v>
      </c>
    </row>
    <row r="66" spans="1:8" ht="43.5" thickBot="1">
      <c r="A66" s="4" t="s">
        <v>1355</v>
      </c>
      <c r="B66" s="4" t="s">
        <v>33</v>
      </c>
      <c r="C66" s="4" t="s">
        <v>1208</v>
      </c>
      <c r="D66" s="4" t="s">
        <v>1209</v>
      </c>
      <c r="E66" s="4" t="s">
        <v>64</v>
      </c>
      <c r="F66" s="4" t="s">
        <v>65</v>
      </c>
      <c r="G66" s="4" t="s">
        <v>66</v>
      </c>
      <c r="H66" s="5" t="s">
        <v>1356</v>
      </c>
    </row>
    <row r="67" spans="1:8" ht="29.25" thickBot="1">
      <c r="A67" s="3" t="s">
        <v>1357</v>
      </c>
      <c r="B67" s="3" t="s">
        <v>23</v>
      </c>
      <c r="C67" s="3" t="s">
        <v>1208</v>
      </c>
      <c r="D67" s="3" t="s">
        <v>1209</v>
      </c>
      <c r="E67" s="3" t="s">
        <v>58</v>
      </c>
      <c r="F67" s="3" t="s">
        <v>59</v>
      </c>
      <c r="G67" s="3" t="s">
        <v>14</v>
      </c>
      <c r="H67" s="3" t="s">
        <v>1358</v>
      </c>
    </row>
    <row r="68" spans="1:8" ht="57.75" thickBot="1">
      <c r="A68" s="4" t="s">
        <v>1359</v>
      </c>
      <c r="B68" s="4" t="s">
        <v>103</v>
      </c>
      <c r="C68" s="4" t="s">
        <v>1360</v>
      </c>
      <c r="D68" s="4" t="s">
        <v>1209</v>
      </c>
      <c r="E68" s="4" t="s">
        <v>70</v>
      </c>
      <c r="F68" s="4" t="s">
        <v>71</v>
      </c>
      <c r="G68" s="4" t="s">
        <v>14</v>
      </c>
      <c r="H68" s="5" t="s">
        <v>1361</v>
      </c>
    </row>
    <row r="69" spans="1:8" ht="57.75" thickBot="1">
      <c r="A69" s="3" t="s">
        <v>1362</v>
      </c>
      <c r="B69" s="3" t="s">
        <v>159</v>
      </c>
      <c r="C69" s="3" t="s">
        <v>1218</v>
      </c>
      <c r="D69" s="3" t="s">
        <v>1209</v>
      </c>
      <c r="E69" s="3" t="s">
        <v>164</v>
      </c>
      <c r="F69" s="3" t="s">
        <v>71</v>
      </c>
      <c r="G69" s="3" t="s">
        <v>14</v>
      </c>
      <c r="H69" s="3" t="s">
        <v>1363</v>
      </c>
    </row>
    <row r="70" spans="1:8" ht="43.5" thickBot="1">
      <c r="A70" s="4" t="s">
        <v>1364</v>
      </c>
      <c r="B70" s="4" t="s">
        <v>40</v>
      </c>
      <c r="C70" s="4" t="s">
        <v>1365</v>
      </c>
      <c r="D70" s="4" t="s">
        <v>1209</v>
      </c>
      <c r="E70" s="4" t="s">
        <v>70</v>
      </c>
      <c r="F70" s="4" t="s">
        <v>71</v>
      </c>
      <c r="G70" s="4" t="s">
        <v>14</v>
      </c>
      <c r="H70" s="5" t="s">
        <v>1366</v>
      </c>
    </row>
    <row r="71" spans="1:8" ht="43.5" thickBot="1">
      <c r="A71" s="3" t="s">
        <v>1367</v>
      </c>
      <c r="B71" s="3" t="s">
        <v>33</v>
      </c>
      <c r="C71" s="3" t="s">
        <v>1368</v>
      </c>
      <c r="D71" s="3" t="s">
        <v>1209</v>
      </c>
      <c r="E71" s="3" t="s">
        <v>50</v>
      </c>
      <c r="F71" s="3" t="s">
        <v>51</v>
      </c>
      <c r="G71" s="3" t="s">
        <v>14</v>
      </c>
      <c r="H71" s="3" t="s">
        <v>1369</v>
      </c>
    </row>
    <row r="72" spans="1:8" ht="57.75" thickBot="1">
      <c r="A72" s="4" t="s">
        <v>1370</v>
      </c>
      <c r="B72" s="4" t="s">
        <v>159</v>
      </c>
      <c r="C72" s="4" t="s">
        <v>1236</v>
      </c>
      <c r="D72" s="4" t="s">
        <v>1209</v>
      </c>
      <c r="E72" s="4" t="s">
        <v>164</v>
      </c>
      <c r="F72" s="4" t="s">
        <v>71</v>
      </c>
      <c r="G72" s="4" t="s">
        <v>14</v>
      </c>
      <c r="H72" s="5" t="s">
        <v>1371</v>
      </c>
    </row>
    <row r="73" spans="1:8" ht="57.75" thickBot="1">
      <c r="A73" s="3" t="s">
        <v>1372</v>
      </c>
      <c r="B73" s="3" t="s">
        <v>159</v>
      </c>
      <c r="C73" s="3" t="s">
        <v>1236</v>
      </c>
      <c r="D73" s="3" t="s">
        <v>1209</v>
      </c>
      <c r="E73" s="3" t="s">
        <v>164</v>
      </c>
      <c r="F73" s="3" t="s">
        <v>71</v>
      </c>
      <c r="G73" s="3" t="s">
        <v>14</v>
      </c>
      <c r="H73" s="3" t="s">
        <v>1373</v>
      </c>
    </row>
    <row r="74" spans="1:8" ht="57.75" thickBot="1">
      <c r="A74" s="4" t="s">
        <v>1374</v>
      </c>
      <c r="B74" s="4" t="s">
        <v>159</v>
      </c>
      <c r="C74" s="4" t="s">
        <v>1279</v>
      </c>
      <c r="D74" s="4" t="s">
        <v>1209</v>
      </c>
      <c r="E74" s="4" t="s">
        <v>164</v>
      </c>
      <c r="F74" s="4" t="s">
        <v>71</v>
      </c>
      <c r="G74" s="4" t="s">
        <v>14</v>
      </c>
      <c r="H74" s="5" t="s">
        <v>1375</v>
      </c>
    </row>
    <row r="75" spans="1:8" ht="43.5" thickBot="1">
      <c r="A75" s="3" t="s">
        <v>1376</v>
      </c>
      <c r="B75" s="3" t="s">
        <v>10</v>
      </c>
      <c r="C75" s="3" t="s">
        <v>1377</v>
      </c>
      <c r="D75" s="3" t="s">
        <v>1209</v>
      </c>
      <c r="E75" s="3" t="s">
        <v>277</v>
      </c>
      <c r="F75" s="3" t="s">
        <v>278</v>
      </c>
      <c r="G75" s="3" t="s">
        <v>14</v>
      </c>
      <c r="H75" s="3" t="s">
        <v>1378</v>
      </c>
    </row>
    <row r="76" spans="1:8" ht="29.25" thickBot="1">
      <c r="A76" s="4" t="s">
        <v>1379</v>
      </c>
      <c r="B76" s="4" t="s">
        <v>33</v>
      </c>
      <c r="C76" s="4" t="s">
        <v>1208</v>
      </c>
      <c r="D76" s="4" t="s">
        <v>1209</v>
      </c>
      <c r="E76" s="4" t="s">
        <v>70</v>
      </c>
      <c r="F76" s="4" t="s">
        <v>71</v>
      </c>
      <c r="G76" s="4" t="s">
        <v>14</v>
      </c>
      <c r="H76" s="5" t="s">
        <v>1380</v>
      </c>
    </row>
    <row r="77" spans="1:8" ht="43.5" thickBot="1">
      <c r="A77" s="3" t="s">
        <v>1381</v>
      </c>
      <c r="B77" s="3" t="s">
        <v>33</v>
      </c>
      <c r="C77" s="3" t="s">
        <v>1230</v>
      </c>
      <c r="D77" s="3" t="s">
        <v>1209</v>
      </c>
      <c r="E77" s="3" t="s">
        <v>99</v>
      </c>
      <c r="F77" s="3" t="s">
        <v>100</v>
      </c>
      <c r="G77" s="3" t="s">
        <v>14</v>
      </c>
      <c r="H77" s="3" t="s">
        <v>1382</v>
      </c>
    </row>
    <row r="78" spans="1:8" ht="57.75" thickBot="1">
      <c r="A78" s="4" t="s">
        <v>1383</v>
      </c>
      <c r="B78" s="4" t="s">
        <v>45</v>
      </c>
      <c r="C78" s="4" t="s">
        <v>1252</v>
      </c>
      <c r="D78" s="4" t="s">
        <v>1209</v>
      </c>
      <c r="E78" s="4" t="s">
        <v>25</v>
      </c>
      <c r="F78" s="4" t="s">
        <v>26</v>
      </c>
      <c r="G78" s="4" t="s">
        <v>14</v>
      </c>
      <c r="H78" s="5" t="s">
        <v>1384</v>
      </c>
    </row>
    <row r="79" spans="1:8" ht="57.75" thickBot="1">
      <c r="A79" s="3" t="s">
        <v>1385</v>
      </c>
      <c r="B79" s="3" t="s">
        <v>159</v>
      </c>
      <c r="C79" s="3" t="s">
        <v>1252</v>
      </c>
      <c r="D79" s="3" t="s">
        <v>1209</v>
      </c>
      <c r="E79" s="3" t="s">
        <v>164</v>
      </c>
      <c r="F79" s="3" t="s">
        <v>71</v>
      </c>
      <c r="G79" s="3" t="s">
        <v>14</v>
      </c>
      <c r="H79" s="3" t="s">
        <v>1386</v>
      </c>
    </row>
    <row r="80" spans="1:8" ht="43.5" thickBot="1">
      <c r="A80" s="4" t="s">
        <v>1387</v>
      </c>
      <c r="B80" s="4" t="s">
        <v>33</v>
      </c>
      <c r="C80" s="4" t="s">
        <v>1208</v>
      </c>
      <c r="D80" s="4" t="s">
        <v>1209</v>
      </c>
      <c r="E80" s="4" t="s">
        <v>500</v>
      </c>
      <c r="F80" s="4" t="s">
        <v>501</v>
      </c>
      <c r="G80" s="4" t="s">
        <v>66</v>
      </c>
      <c r="H80" s="5" t="s">
        <v>1388</v>
      </c>
    </row>
    <row r="81" spans="1:8" ht="43.5" thickBot="1">
      <c r="A81" s="3" t="s">
        <v>1389</v>
      </c>
      <c r="B81" s="3" t="s">
        <v>33</v>
      </c>
      <c r="C81" s="3" t="s">
        <v>1215</v>
      </c>
      <c r="D81" s="3" t="s">
        <v>1209</v>
      </c>
      <c r="E81" s="3" t="s">
        <v>13</v>
      </c>
      <c r="F81" s="3" t="s">
        <v>13</v>
      </c>
      <c r="G81" s="3" t="s">
        <v>14</v>
      </c>
      <c r="H81" s="3" t="s">
        <v>1390</v>
      </c>
    </row>
    <row r="82" spans="1:8" ht="43.5" thickBot="1">
      <c r="A82" s="4" t="s">
        <v>1391</v>
      </c>
      <c r="B82" s="4" t="s">
        <v>103</v>
      </c>
      <c r="C82" s="4" t="s">
        <v>1230</v>
      </c>
      <c r="D82" s="4" t="s">
        <v>1209</v>
      </c>
      <c r="E82" s="4" t="s">
        <v>19</v>
      </c>
      <c r="F82" s="4" t="s">
        <v>20</v>
      </c>
      <c r="G82" s="4" t="s">
        <v>14</v>
      </c>
      <c r="H82" s="5" t="s">
        <v>1392</v>
      </c>
    </row>
    <row r="83" spans="1:8" ht="43.5" thickBot="1">
      <c r="A83" s="3" t="s">
        <v>1393</v>
      </c>
      <c r="B83" s="3" t="s">
        <v>103</v>
      </c>
      <c r="C83" s="3" t="s">
        <v>1230</v>
      </c>
      <c r="D83" s="3" t="s">
        <v>1209</v>
      </c>
      <c r="E83" s="3" t="s">
        <v>19</v>
      </c>
      <c r="F83" s="3" t="s">
        <v>20</v>
      </c>
      <c r="G83" s="3" t="s">
        <v>14</v>
      </c>
      <c r="H83" s="3" t="s">
        <v>1394</v>
      </c>
    </row>
    <row r="84" spans="1:8" ht="43.5" thickBot="1">
      <c r="A84" s="4" t="s">
        <v>1395</v>
      </c>
      <c r="B84" s="4" t="s">
        <v>103</v>
      </c>
      <c r="C84" s="4" t="s">
        <v>1218</v>
      </c>
      <c r="D84" s="4" t="s">
        <v>1209</v>
      </c>
      <c r="E84" s="4" t="s">
        <v>491</v>
      </c>
      <c r="F84" s="4" t="s">
        <v>65</v>
      </c>
      <c r="G84" s="4" t="s">
        <v>66</v>
      </c>
      <c r="H84" s="5" t="s">
        <v>1396</v>
      </c>
    </row>
    <row r="85" spans="1:8" ht="57.75" thickBot="1">
      <c r="A85" s="3" t="s">
        <v>1397</v>
      </c>
      <c r="B85" s="3" t="s">
        <v>40</v>
      </c>
      <c r="C85" s="3" t="s">
        <v>1215</v>
      </c>
      <c r="D85" s="3" t="s">
        <v>1209</v>
      </c>
      <c r="E85" s="3" t="s">
        <v>1398</v>
      </c>
      <c r="F85" s="3" t="s">
        <v>216</v>
      </c>
      <c r="G85" s="3" t="s">
        <v>14</v>
      </c>
      <c r="H85" s="3" t="s">
        <v>1399</v>
      </c>
    </row>
    <row r="86" spans="1:8" ht="43.5" thickBot="1">
      <c r="A86" s="4" t="s">
        <v>1400</v>
      </c>
      <c r="B86" s="4" t="s">
        <v>40</v>
      </c>
      <c r="C86" s="4" t="s">
        <v>1230</v>
      </c>
      <c r="D86" s="4" t="s">
        <v>1209</v>
      </c>
      <c r="E86" s="4" t="s">
        <v>13</v>
      </c>
      <c r="F86" s="4" t="s">
        <v>13</v>
      </c>
      <c r="G86" s="4" t="s">
        <v>14</v>
      </c>
      <c r="H86" s="5" t="s">
        <v>1401</v>
      </c>
    </row>
    <row r="87" spans="1:8" ht="43.5" thickBot="1">
      <c r="A87" s="3" t="s">
        <v>1402</v>
      </c>
      <c r="B87" s="3" t="s">
        <v>33</v>
      </c>
      <c r="C87" s="3" t="s">
        <v>1215</v>
      </c>
      <c r="D87" s="3" t="s">
        <v>1209</v>
      </c>
      <c r="E87" s="3" t="s">
        <v>70</v>
      </c>
      <c r="F87" s="3" t="s">
        <v>71</v>
      </c>
      <c r="G87" s="3" t="s">
        <v>14</v>
      </c>
      <c r="H87" s="3" t="s">
        <v>1403</v>
      </c>
    </row>
    <row r="88" spans="1:8" ht="57.75" thickBot="1">
      <c r="A88" s="4" t="s">
        <v>1404</v>
      </c>
      <c r="B88" s="4" t="s">
        <v>23</v>
      </c>
      <c r="C88" s="4" t="s">
        <v>1315</v>
      </c>
      <c r="D88" s="4" t="s">
        <v>1209</v>
      </c>
      <c r="E88" s="4" t="s">
        <v>70</v>
      </c>
      <c r="F88" s="4" t="s">
        <v>71</v>
      </c>
      <c r="G88" s="4" t="s">
        <v>14</v>
      </c>
      <c r="H88" s="5" t="s">
        <v>1405</v>
      </c>
    </row>
    <row r="89" spans="1:8" ht="43.5" thickBot="1">
      <c r="A89" s="3" t="s">
        <v>1406</v>
      </c>
      <c r="B89" s="3" t="s">
        <v>40</v>
      </c>
      <c r="C89" s="3" t="s">
        <v>1227</v>
      </c>
      <c r="D89" s="3" t="s">
        <v>1209</v>
      </c>
      <c r="E89" s="3" t="s">
        <v>70</v>
      </c>
      <c r="F89" s="3" t="s">
        <v>71</v>
      </c>
      <c r="G89" s="3" t="s">
        <v>14</v>
      </c>
      <c r="H89" s="3" t="s">
        <v>1407</v>
      </c>
    </row>
    <row r="90" spans="1:8" ht="43.5" thickBot="1">
      <c r="A90" s="4" t="s">
        <v>1408</v>
      </c>
      <c r="B90" s="4" t="s">
        <v>33</v>
      </c>
      <c r="C90" s="4" t="s">
        <v>1241</v>
      </c>
      <c r="D90" s="4" t="s">
        <v>1209</v>
      </c>
      <c r="E90" s="4" t="s">
        <v>64</v>
      </c>
      <c r="F90" s="4" t="s">
        <v>65</v>
      </c>
      <c r="G90" s="4" t="s">
        <v>66</v>
      </c>
      <c r="H90" s="5" t="s">
        <v>1409</v>
      </c>
    </row>
    <row r="91" spans="1:8" ht="43.5" thickBot="1">
      <c r="A91" s="3" t="s">
        <v>1410</v>
      </c>
      <c r="B91" s="3" t="s">
        <v>23</v>
      </c>
      <c r="C91" s="3" t="s">
        <v>1227</v>
      </c>
      <c r="D91" s="3" t="s">
        <v>1209</v>
      </c>
      <c r="E91" s="3" t="s">
        <v>219</v>
      </c>
      <c r="F91" s="3" t="s">
        <v>220</v>
      </c>
      <c r="G91" s="3" t="s">
        <v>14</v>
      </c>
      <c r="H91" s="3" t="s">
        <v>1411</v>
      </c>
    </row>
    <row r="92" spans="1:8" ht="43.5" thickBot="1">
      <c r="A92" s="4" t="s">
        <v>1412</v>
      </c>
      <c r="B92" s="4" t="s">
        <v>33</v>
      </c>
      <c r="C92" s="4" t="s">
        <v>1230</v>
      </c>
      <c r="D92" s="4" t="s">
        <v>1209</v>
      </c>
      <c r="E92" s="4" t="s">
        <v>70</v>
      </c>
      <c r="F92" s="4" t="s">
        <v>71</v>
      </c>
      <c r="G92" s="4" t="s">
        <v>14</v>
      </c>
      <c r="H92" s="5" t="s">
        <v>1413</v>
      </c>
    </row>
    <row r="93" spans="1:8" ht="57.75" thickBot="1">
      <c r="A93" s="3" t="s">
        <v>1414</v>
      </c>
      <c r="B93" s="3" t="s">
        <v>159</v>
      </c>
      <c r="C93" s="3" t="s">
        <v>1279</v>
      </c>
      <c r="D93" s="3" t="s">
        <v>1209</v>
      </c>
      <c r="E93" s="3" t="s">
        <v>164</v>
      </c>
      <c r="F93" s="3" t="s">
        <v>71</v>
      </c>
      <c r="G93" s="3" t="s">
        <v>14</v>
      </c>
      <c r="H93" s="3" t="s">
        <v>1415</v>
      </c>
    </row>
    <row r="94" spans="1:8" ht="43.5" thickBot="1">
      <c r="A94" s="4" t="s">
        <v>1416</v>
      </c>
      <c r="B94" s="4" t="s">
        <v>103</v>
      </c>
      <c r="C94" s="4" t="s">
        <v>1230</v>
      </c>
      <c r="D94" s="4" t="s">
        <v>1209</v>
      </c>
      <c r="E94" s="4" t="s">
        <v>58</v>
      </c>
      <c r="F94" s="4" t="s">
        <v>59</v>
      </c>
      <c r="G94" s="4" t="s">
        <v>14</v>
      </c>
      <c r="H94" s="5" t="s">
        <v>1417</v>
      </c>
    </row>
    <row r="95" spans="1:8" ht="43.5" thickBot="1">
      <c r="A95" s="3" t="s">
        <v>1418</v>
      </c>
      <c r="B95" s="3" t="s">
        <v>103</v>
      </c>
      <c r="C95" s="3" t="s">
        <v>1227</v>
      </c>
      <c r="D95" s="3" t="s">
        <v>1209</v>
      </c>
      <c r="E95" s="3" t="s">
        <v>25</v>
      </c>
      <c r="F95" s="3" t="s">
        <v>26</v>
      </c>
      <c r="G95" s="3" t="s">
        <v>14</v>
      </c>
      <c r="H95" s="3" t="s">
        <v>1419</v>
      </c>
    </row>
    <row r="96" spans="1:8" ht="57.75" thickBot="1">
      <c r="A96" s="4" t="s">
        <v>1420</v>
      </c>
      <c r="B96" s="4" t="s">
        <v>121</v>
      </c>
      <c r="C96" s="4" t="s">
        <v>1300</v>
      </c>
      <c r="D96" s="4" t="s">
        <v>1209</v>
      </c>
      <c r="E96" s="4" t="s">
        <v>219</v>
      </c>
      <c r="F96" s="4" t="s">
        <v>220</v>
      </c>
      <c r="G96" s="4" t="s">
        <v>14</v>
      </c>
      <c r="H96" s="5" t="s">
        <v>1421</v>
      </c>
    </row>
    <row r="97" spans="1:8" ht="57.75" thickBot="1">
      <c r="A97" s="3" t="s">
        <v>1422</v>
      </c>
      <c r="B97" s="3" t="s">
        <v>40</v>
      </c>
      <c r="C97" s="3" t="s">
        <v>1215</v>
      </c>
      <c r="D97" s="3" t="s">
        <v>1209</v>
      </c>
      <c r="E97" s="3" t="s">
        <v>713</v>
      </c>
      <c r="F97" s="3" t="s">
        <v>714</v>
      </c>
      <c r="G97" s="3" t="s">
        <v>14</v>
      </c>
      <c r="H97" s="3" t="s">
        <v>1423</v>
      </c>
    </row>
    <row r="98" spans="1:8" ht="43.5" thickBot="1">
      <c r="A98" s="4" t="s">
        <v>1424</v>
      </c>
      <c r="B98" s="4" t="s">
        <v>40</v>
      </c>
      <c r="C98" s="4" t="s">
        <v>1365</v>
      </c>
      <c r="D98" s="4" t="s">
        <v>1209</v>
      </c>
      <c r="E98" s="4" t="s">
        <v>506</v>
      </c>
      <c r="F98" s="4" t="s">
        <v>507</v>
      </c>
      <c r="G98" s="4" t="s">
        <v>66</v>
      </c>
      <c r="H98" s="5" t="s">
        <v>1425</v>
      </c>
    </row>
    <row r="99" spans="1:8" ht="57.75" thickBot="1">
      <c r="A99" s="3" t="s">
        <v>1426</v>
      </c>
      <c r="B99" s="3" t="s">
        <v>159</v>
      </c>
      <c r="C99" s="3" t="s">
        <v>1252</v>
      </c>
      <c r="D99" s="3" t="s">
        <v>1209</v>
      </c>
      <c r="E99" s="3" t="s">
        <v>198</v>
      </c>
      <c r="F99" s="3" t="s">
        <v>178</v>
      </c>
      <c r="G99" s="3" t="s">
        <v>14</v>
      </c>
      <c r="H99" s="3" t="s">
        <v>1427</v>
      </c>
    </row>
    <row r="100" spans="1:8" ht="43.5" thickBot="1">
      <c r="A100" s="4" t="s">
        <v>1428</v>
      </c>
      <c r="B100" s="4" t="s">
        <v>103</v>
      </c>
      <c r="C100" s="4" t="s">
        <v>1230</v>
      </c>
      <c r="D100" s="4" t="s">
        <v>1209</v>
      </c>
      <c r="E100" s="4" t="s">
        <v>13</v>
      </c>
      <c r="F100" s="4" t="s">
        <v>13</v>
      </c>
      <c r="G100" s="4" t="s">
        <v>14</v>
      </c>
      <c r="H100" s="5" t="s">
        <v>1429</v>
      </c>
    </row>
    <row r="101" spans="1:8" ht="43.5" thickBot="1">
      <c r="A101" s="3" t="s">
        <v>1430</v>
      </c>
      <c r="B101" s="3" t="s">
        <v>159</v>
      </c>
      <c r="C101" s="3" t="s">
        <v>1236</v>
      </c>
      <c r="D101" s="3" t="s">
        <v>1209</v>
      </c>
      <c r="E101" s="3" t="s">
        <v>25</v>
      </c>
      <c r="F101" s="3" t="s">
        <v>26</v>
      </c>
      <c r="G101" s="3" t="s">
        <v>14</v>
      </c>
      <c r="H101" s="3" t="s">
        <v>1431</v>
      </c>
    </row>
    <row r="102" spans="1:8" ht="29.25" thickBot="1">
      <c r="A102" s="4" t="s">
        <v>1432</v>
      </c>
      <c r="B102" s="4" t="s">
        <v>23</v>
      </c>
      <c r="C102" s="4" t="s">
        <v>1208</v>
      </c>
      <c r="D102" s="4" t="s">
        <v>1209</v>
      </c>
      <c r="E102" s="4" t="s">
        <v>19</v>
      </c>
      <c r="F102" s="4" t="s">
        <v>20</v>
      </c>
      <c r="G102" s="4" t="s">
        <v>14</v>
      </c>
      <c r="H102" s="5" t="s">
        <v>1433</v>
      </c>
    </row>
    <row r="103" spans="1:8" ht="43.5" thickBot="1">
      <c r="A103" s="3" t="s">
        <v>1434</v>
      </c>
      <c r="B103" s="3" t="s">
        <v>40</v>
      </c>
      <c r="C103" s="3" t="s">
        <v>1215</v>
      </c>
      <c r="D103" s="3" t="s">
        <v>1209</v>
      </c>
      <c r="E103" s="3" t="s">
        <v>70</v>
      </c>
      <c r="F103" s="3" t="s">
        <v>71</v>
      </c>
      <c r="G103" s="3" t="s">
        <v>14</v>
      </c>
      <c r="H103" s="3" t="s">
        <v>1435</v>
      </c>
    </row>
    <row r="104" spans="1:8" ht="43.5" thickBot="1">
      <c r="A104" s="4" t="s">
        <v>1436</v>
      </c>
      <c r="B104" s="4" t="s">
        <v>33</v>
      </c>
      <c r="C104" s="4" t="s">
        <v>1230</v>
      </c>
      <c r="D104" s="4" t="s">
        <v>1209</v>
      </c>
      <c r="E104" s="4" t="s">
        <v>19</v>
      </c>
      <c r="F104" s="4" t="s">
        <v>20</v>
      </c>
      <c r="G104" s="4" t="s">
        <v>14</v>
      </c>
      <c r="H104" s="5" t="s">
        <v>1437</v>
      </c>
    </row>
    <row r="105" spans="1:8" ht="15.75" thickBot="1">
      <c r="A105" s="3" t="s">
        <v>1438</v>
      </c>
      <c r="B105" s="3" t="s">
        <v>103</v>
      </c>
      <c r="C105" s="3" t="s">
        <v>1218</v>
      </c>
      <c r="D105" s="3" t="s">
        <v>1209</v>
      </c>
      <c r="E105" s="3" t="s">
        <v>70</v>
      </c>
      <c r="F105" s="3" t="s">
        <v>71</v>
      </c>
      <c r="G105" s="3" t="s">
        <v>14</v>
      </c>
      <c r="H105" s="3" t="s">
        <v>1439</v>
      </c>
    </row>
    <row r="106" spans="1:8" ht="57.75" thickBot="1">
      <c r="A106" s="4" t="s">
        <v>1440</v>
      </c>
      <c r="B106" s="4" t="s">
        <v>159</v>
      </c>
      <c r="C106" s="4" t="s">
        <v>1252</v>
      </c>
      <c r="D106" s="4" t="s">
        <v>1209</v>
      </c>
      <c r="E106" s="4" t="s">
        <v>25</v>
      </c>
      <c r="F106" s="4" t="s">
        <v>26</v>
      </c>
      <c r="G106" s="4" t="s">
        <v>14</v>
      </c>
      <c r="H106" s="5" t="s">
        <v>1441</v>
      </c>
    </row>
    <row r="107" spans="1:8" ht="43.5" thickBot="1">
      <c r="A107" s="3" t="s">
        <v>1442</v>
      </c>
      <c r="B107" s="3" t="s">
        <v>103</v>
      </c>
      <c r="C107" s="3" t="s">
        <v>1215</v>
      </c>
      <c r="D107" s="3" t="s">
        <v>1209</v>
      </c>
      <c r="E107" s="3" t="s">
        <v>70</v>
      </c>
      <c r="F107" s="3" t="s">
        <v>71</v>
      </c>
      <c r="G107" s="3" t="s">
        <v>14</v>
      </c>
      <c r="H107" s="3" t="s">
        <v>1443</v>
      </c>
    </row>
    <row r="108" spans="1:8" ht="29.25" thickBot="1">
      <c r="A108" s="4" t="s">
        <v>1444</v>
      </c>
      <c r="B108" s="4" t="s">
        <v>40</v>
      </c>
      <c r="C108" s="4" t="s">
        <v>1208</v>
      </c>
      <c r="D108" s="4" t="s">
        <v>1209</v>
      </c>
      <c r="E108" s="4" t="s">
        <v>1267</v>
      </c>
      <c r="F108" s="4" t="s">
        <v>1268</v>
      </c>
      <c r="G108" s="4" t="s">
        <v>14</v>
      </c>
      <c r="H108" s="5" t="s">
        <v>1445</v>
      </c>
    </row>
    <row r="109" spans="1:8" ht="43.5" thickBot="1">
      <c r="A109" s="3" t="s">
        <v>1446</v>
      </c>
      <c r="B109" s="3" t="s">
        <v>103</v>
      </c>
      <c r="C109" s="3" t="s">
        <v>1230</v>
      </c>
      <c r="D109" s="3" t="s">
        <v>1209</v>
      </c>
      <c r="E109" s="3" t="s">
        <v>50</v>
      </c>
      <c r="F109" s="3" t="s">
        <v>51</v>
      </c>
      <c r="G109" s="3" t="s">
        <v>14</v>
      </c>
      <c r="H109" s="3" t="s">
        <v>1447</v>
      </c>
    </row>
    <row r="110" spans="1:8" ht="43.5" thickBot="1">
      <c r="A110" s="4" t="s">
        <v>1448</v>
      </c>
      <c r="B110" s="4" t="s">
        <v>33</v>
      </c>
      <c r="C110" s="4" t="s">
        <v>1233</v>
      </c>
      <c r="D110" s="4" t="s">
        <v>1209</v>
      </c>
      <c r="E110" s="4" t="s">
        <v>19</v>
      </c>
      <c r="F110" s="4" t="s">
        <v>20</v>
      </c>
      <c r="G110" s="4" t="s">
        <v>14</v>
      </c>
      <c r="H110" s="5" t="s">
        <v>1449</v>
      </c>
    </row>
    <row r="111" spans="1:8" ht="57.75" thickBot="1">
      <c r="A111" s="3" t="s">
        <v>1450</v>
      </c>
      <c r="B111" s="3" t="s">
        <v>159</v>
      </c>
      <c r="C111" s="3" t="s">
        <v>1279</v>
      </c>
      <c r="D111" s="3" t="s">
        <v>1209</v>
      </c>
      <c r="E111" s="3" t="s">
        <v>164</v>
      </c>
      <c r="F111" s="3" t="s">
        <v>71</v>
      </c>
      <c r="G111" s="3" t="s">
        <v>14</v>
      </c>
      <c r="H111" s="3" t="s">
        <v>1451</v>
      </c>
    </row>
    <row r="112" spans="1:8" ht="57.75" thickBot="1">
      <c r="A112" s="4" t="s">
        <v>1452</v>
      </c>
      <c r="B112" s="4" t="s">
        <v>159</v>
      </c>
      <c r="C112" s="4" t="s">
        <v>1453</v>
      </c>
      <c r="D112" s="4" t="s">
        <v>1209</v>
      </c>
      <c r="E112" s="4" t="s">
        <v>164</v>
      </c>
      <c r="F112" s="4" t="s">
        <v>71</v>
      </c>
      <c r="G112" s="4" t="s">
        <v>14</v>
      </c>
      <c r="H112" s="5" t="s">
        <v>1454</v>
      </c>
    </row>
    <row r="113" spans="1:8" ht="43.5" thickBot="1">
      <c r="A113" s="3" t="s">
        <v>1455</v>
      </c>
      <c r="B113" s="3" t="s">
        <v>40</v>
      </c>
      <c r="C113" s="3" t="s">
        <v>1233</v>
      </c>
      <c r="D113" s="3" t="s">
        <v>1209</v>
      </c>
      <c r="E113" s="3" t="s">
        <v>70</v>
      </c>
      <c r="F113" s="3" t="s">
        <v>71</v>
      </c>
      <c r="G113" s="3" t="s">
        <v>14</v>
      </c>
      <c r="H113" s="3" t="s">
        <v>1456</v>
      </c>
    </row>
    <row r="114" spans="1:8" ht="29.25" thickBot="1">
      <c r="A114" s="4" t="s">
        <v>1457</v>
      </c>
      <c r="B114" s="4" t="s">
        <v>40</v>
      </c>
      <c r="C114" s="4" t="s">
        <v>1208</v>
      </c>
      <c r="D114" s="4" t="s">
        <v>1209</v>
      </c>
      <c r="E114" s="4" t="s">
        <v>19</v>
      </c>
      <c r="F114" s="4" t="s">
        <v>20</v>
      </c>
      <c r="G114" s="4" t="s">
        <v>14</v>
      </c>
      <c r="H114" s="5" t="s">
        <v>1458</v>
      </c>
    </row>
    <row r="115" spans="1:8" ht="43.5" thickBot="1">
      <c r="A115" s="3" t="s">
        <v>1459</v>
      </c>
      <c r="B115" s="3" t="s">
        <v>103</v>
      </c>
      <c r="C115" s="3" t="s">
        <v>1230</v>
      </c>
      <c r="D115" s="3" t="s">
        <v>1209</v>
      </c>
      <c r="E115" s="3" t="s">
        <v>19</v>
      </c>
      <c r="F115" s="3" t="s">
        <v>20</v>
      </c>
      <c r="G115" s="3" t="s">
        <v>14</v>
      </c>
      <c r="H115" s="3" t="s">
        <v>1460</v>
      </c>
    </row>
    <row r="116" spans="1:8" ht="43.5" thickBot="1">
      <c r="A116" s="4" t="s">
        <v>1461</v>
      </c>
      <c r="B116" s="4" t="s">
        <v>159</v>
      </c>
      <c r="C116" s="4" t="s">
        <v>1236</v>
      </c>
      <c r="D116" s="4" t="s">
        <v>1209</v>
      </c>
      <c r="E116" s="4" t="s">
        <v>25</v>
      </c>
      <c r="F116" s="4" t="s">
        <v>26</v>
      </c>
      <c r="G116" s="4" t="s">
        <v>14</v>
      </c>
      <c r="H116" s="5" t="s">
        <v>1462</v>
      </c>
    </row>
    <row r="117" spans="1:8" ht="43.5" thickBot="1">
      <c r="A117" s="3" t="s">
        <v>1463</v>
      </c>
      <c r="B117" s="3" t="s">
        <v>40</v>
      </c>
      <c r="C117" s="3" t="s">
        <v>1241</v>
      </c>
      <c r="D117" s="3" t="s">
        <v>1209</v>
      </c>
      <c r="E117" s="3" t="s">
        <v>13</v>
      </c>
      <c r="F117" s="3" t="s">
        <v>13</v>
      </c>
      <c r="G117" s="3" t="s">
        <v>14</v>
      </c>
      <c r="H117" s="3" t="s">
        <v>1464</v>
      </c>
    </row>
    <row r="118" spans="1:8" ht="43.5" thickBot="1">
      <c r="A118" s="4" t="s">
        <v>1465</v>
      </c>
      <c r="B118" s="4" t="s">
        <v>103</v>
      </c>
      <c r="C118" s="4" t="s">
        <v>1241</v>
      </c>
      <c r="D118" s="4" t="s">
        <v>1209</v>
      </c>
      <c r="E118" s="4" t="s">
        <v>19</v>
      </c>
      <c r="F118" s="4" t="s">
        <v>20</v>
      </c>
      <c r="G118" s="4" t="s">
        <v>14</v>
      </c>
      <c r="H118" s="5" t="s">
        <v>1466</v>
      </c>
    </row>
    <row r="119" spans="1:8" ht="29.25" thickBot="1">
      <c r="A119" s="3" t="s">
        <v>1467</v>
      </c>
      <c r="B119" s="3" t="s">
        <v>103</v>
      </c>
      <c r="C119" s="3" t="s">
        <v>1208</v>
      </c>
      <c r="D119" s="3" t="s">
        <v>1209</v>
      </c>
      <c r="E119" s="3" t="s">
        <v>19</v>
      </c>
      <c r="F119" s="3" t="s">
        <v>20</v>
      </c>
      <c r="G119" s="3" t="s">
        <v>14</v>
      </c>
      <c r="H119" s="3" t="s">
        <v>1468</v>
      </c>
    </row>
    <row r="120" spans="1:8" ht="15.75" thickBot="1">
      <c r="A120" s="4" t="s">
        <v>1469</v>
      </c>
      <c r="B120" s="4" t="s">
        <v>103</v>
      </c>
      <c r="C120" s="4" t="s">
        <v>1218</v>
      </c>
      <c r="D120" s="4" t="s">
        <v>1209</v>
      </c>
      <c r="E120" s="4" t="s">
        <v>70</v>
      </c>
      <c r="F120" s="4" t="s">
        <v>71</v>
      </c>
      <c r="G120" s="4" t="s">
        <v>14</v>
      </c>
      <c r="H120" s="5" t="s">
        <v>1470</v>
      </c>
    </row>
    <row r="121" spans="1:8" ht="43.5" thickBot="1">
      <c r="A121" s="3" t="s">
        <v>1471</v>
      </c>
      <c r="B121" s="3" t="s">
        <v>40</v>
      </c>
      <c r="C121" s="3" t="s">
        <v>1215</v>
      </c>
      <c r="D121" s="3" t="s">
        <v>1209</v>
      </c>
      <c r="E121" s="3" t="s">
        <v>19</v>
      </c>
      <c r="F121" s="3" t="s">
        <v>20</v>
      </c>
      <c r="G121" s="3" t="s">
        <v>14</v>
      </c>
      <c r="H121" s="3" t="s">
        <v>1472</v>
      </c>
    </row>
    <row r="122" spans="1:8" ht="57.75" thickBot="1">
      <c r="A122" s="4" t="s">
        <v>1473</v>
      </c>
      <c r="B122" s="4" t="s">
        <v>103</v>
      </c>
      <c r="C122" s="4" t="s">
        <v>1300</v>
      </c>
      <c r="D122" s="4" t="s">
        <v>1209</v>
      </c>
      <c r="E122" s="4" t="s">
        <v>122</v>
      </c>
      <c r="F122" s="4" t="s">
        <v>123</v>
      </c>
      <c r="G122" s="4" t="s">
        <v>37</v>
      </c>
      <c r="H122" s="5" t="s">
        <v>1474</v>
      </c>
    </row>
    <row r="123" spans="1:8" ht="57.75" thickBot="1">
      <c r="A123" s="3" t="s">
        <v>1475</v>
      </c>
      <c r="B123" s="3" t="s">
        <v>40</v>
      </c>
      <c r="C123" s="3" t="s">
        <v>1338</v>
      </c>
      <c r="D123" s="3" t="s">
        <v>1209</v>
      </c>
      <c r="E123" s="3" t="s">
        <v>19</v>
      </c>
      <c r="F123" s="3" t="s">
        <v>20</v>
      </c>
      <c r="G123" s="3" t="s">
        <v>14</v>
      </c>
      <c r="H123" s="3" t="s">
        <v>1476</v>
      </c>
    </row>
    <row r="124" spans="1:8" ht="43.5" thickBot="1">
      <c r="A124" s="4" t="s">
        <v>1477</v>
      </c>
      <c r="B124" s="4" t="s">
        <v>40</v>
      </c>
      <c r="C124" s="4" t="s">
        <v>1215</v>
      </c>
      <c r="D124" s="4" t="s">
        <v>1209</v>
      </c>
      <c r="E124" s="4" t="s">
        <v>58</v>
      </c>
      <c r="F124" s="4" t="s">
        <v>59</v>
      </c>
      <c r="G124" s="4" t="s">
        <v>14</v>
      </c>
      <c r="H124" s="5" t="s">
        <v>1478</v>
      </c>
    </row>
    <row r="125" spans="1:8" ht="43.5" thickBot="1">
      <c r="A125" s="3" t="s">
        <v>1479</v>
      </c>
      <c r="B125" s="3" t="s">
        <v>40</v>
      </c>
      <c r="C125" s="3" t="s">
        <v>1215</v>
      </c>
      <c r="D125" s="3" t="s">
        <v>1209</v>
      </c>
      <c r="E125" s="3" t="s">
        <v>70</v>
      </c>
      <c r="F125" s="3" t="s">
        <v>71</v>
      </c>
      <c r="G125" s="3" t="s">
        <v>14</v>
      </c>
      <c r="H125" s="3" t="s">
        <v>1480</v>
      </c>
    </row>
    <row r="126" spans="1:8" ht="57.75" thickBot="1">
      <c r="A126" s="4" t="s">
        <v>1481</v>
      </c>
      <c r="B126" s="4" t="s">
        <v>159</v>
      </c>
      <c r="C126" s="4" t="s">
        <v>1236</v>
      </c>
      <c r="D126" s="4" t="s">
        <v>1209</v>
      </c>
      <c r="E126" s="4" t="s">
        <v>164</v>
      </c>
      <c r="F126" s="4" t="s">
        <v>71</v>
      </c>
      <c r="G126" s="4" t="s">
        <v>14</v>
      </c>
      <c r="H126" s="5" t="s">
        <v>1482</v>
      </c>
    </row>
    <row r="127" spans="1:8" ht="57.75" thickBot="1">
      <c r="A127" s="3" t="s">
        <v>1483</v>
      </c>
      <c r="B127" s="3" t="s">
        <v>40</v>
      </c>
      <c r="C127" s="3" t="s">
        <v>1315</v>
      </c>
      <c r="D127" s="3" t="s">
        <v>1209</v>
      </c>
      <c r="E127" s="3" t="s">
        <v>19</v>
      </c>
      <c r="F127" s="3" t="s">
        <v>20</v>
      </c>
      <c r="G127" s="3" t="s">
        <v>14</v>
      </c>
      <c r="H127" s="3" t="s">
        <v>1484</v>
      </c>
    </row>
    <row r="128" spans="1:8" ht="15.75" thickBot="1">
      <c r="A128" s="4" t="s">
        <v>1485</v>
      </c>
      <c r="B128" s="4" t="s">
        <v>159</v>
      </c>
      <c r="C128" s="4" t="s">
        <v>1218</v>
      </c>
      <c r="D128" s="4" t="s">
        <v>1209</v>
      </c>
      <c r="E128" s="4" t="s">
        <v>25</v>
      </c>
      <c r="F128" s="4" t="s">
        <v>26</v>
      </c>
      <c r="G128" s="4" t="s">
        <v>14</v>
      </c>
      <c r="H128" s="5" t="s">
        <v>1486</v>
      </c>
    </row>
    <row r="129" spans="1:8" ht="43.5" thickBot="1">
      <c r="A129" s="3" t="s">
        <v>1487</v>
      </c>
      <c r="B129" s="3" t="s">
        <v>23</v>
      </c>
      <c r="C129" s="3" t="s">
        <v>1227</v>
      </c>
      <c r="D129" s="3" t="s">
        <v>1209</v>
      </c>
      <c r="E129" s="3" t="s">
        <v>19</v>
      </c>
      <c r="F129" s="3" t="s">
        <v>20</v>
      </c>
      <c r="G129" s="3" t="s">
        <v>14</v>
      </c>
      <c r="H129" s="3" t="s">
        <v>1488</v>
      </c>
    </row>
    <row r="130" spans="1:8" ht="43.5" thickBot="1">
      <c r="A130" s="4" t="s">
        <v>1489</v>
      </c>
      <c r="B130" s="4" t="s">
        <v>40</v>
      </c>
      <c r="C130" s="4" t="s">
        <v>1215</v>
      </c>
      <c r="D130" s="4" t="s">
        <v>1209</v>
      </c>
      <c r="E130" s="4" t="s">
        <v>58</v>
      </c>
      <c r="F130" s="4" t="s">
        <v>59</v>
      </c>
      <c r="G130" s="4" t="s">
        <v>14</v>
      </c>
      <c r="H130" s="5" t="s">
        <v>1490</v>
      </c>
    </row>
    <row r="131" spans="1:8" ht="57.75" thickBot="1">
      <c r="A131" s="3" t="s">
        <v>1491</v>
      </c>
      <c r="B131" s="3" t="s">
        <v>103</v>
      </c>
      <c r="C131" s="3" t="s">
        <v>1230</v>
      </c>
      <c r="D131" s="3" t="s">
        <v>1209</v>
      </c>
      <c r="E131" s="3" t="s">
        <v>1492</v>
      </c>
      <c r="F131" s="3" t="s">
        <v>1224</v>
      </c>
      <c r="G131" s="3" t="s">
        <v>66</v>
      </c>
      <c r="H131" s="3" t="s">
        <v>1493</v>
      </c>
    </row>
    <row r="132" spans="1:8" ht="43.5" thickBot="1">
      <c r="A132" s="4" t="s">
        <v>1494</v>
      </c>
      <c r="B132" s="4" t="s">
        <v>40</v>
      </c>
      <c r="C132" s="4" t="s">
        <v>1241</v>
      </c>
      <c r="D132" s="4" t="s">
        <v>1209</v>
      </c>
      <c r="E132" s="4" t="s">
        <v>19</v>
      </c>
      <c r="F132" s="4" t="s">
        <v>20</v>
      </c>
      <c r="G132" s="4" t="s">
        <v>14</v>
      </c>
      <c r="H132" s="5" t="s">
        <v>1495</v>
      </c>
    </row>
    <row r="133" spans="1:8" ht="57.75" thickBot="1">
      <c r="A133" s="3" t="s">
        <v>1496</v>
      </c>
      <c r="B133" s="3" t="s">
        <v>159</v>
      </c>
      <c r="C133" s="3" t="s">
        <v>1252</v>
      </c>
      <c r="D133" s="3" t="s">
        <v>1209</v>
      </c>
      <c r="E133" s="3" t="s">
        <v>164</v>
      </c>
      <c r="F133" s="3" t="s">
        <v>71</v>
      </c>
      <c r="G133" s="3" t="s">
        <v>14</v>
      </c>
      <c r="H133" s="3" t="s">
        <v>1497</v>
      </c>
    </row>
    <row r="134" spans="1:8" ht="29.25" thickBot="1">
      <c r="A134" s="4" t="s">
        <v>1498</v>
      </c>
      <c r="B134" s="4" t="s">
        <v>103</v>
      </c>
      <c r="C134" s="4" t="s">
        <v>1208</v>
      </c>
      <c r="D134" s="4" t="s">
        <v>1209</v>
      </c>
      <c r="E134" s="4" t="s">
        <v>70</v>
      </c>
      <c r="F134" s="4" t="s">
        <v>71</v>
      </c>
      <c r="G134" s="4" t="s">
        <v>14</v>
      </c>
      <c r="H134" s="5" t="s">
        <v>1499</v>
      </c>
    </row>
    <row r="135" spans="1:8" ht="57.75" thickBot="1">
      <c r="A135" s="3" t="s">
        <v>1500</v>
      </c>
      <c r="B135" s="3" t="s">
        <v>159</v>
      </c>
      <c r="C135" s="3" t="s">
        <v>1236</v>
      </c>
      <c r="D135" s="3" t="s">
        <v>1209</v>
      </c>
      <c r="E135" s="3" t="s">
        <v>164</v>
      </c>
      <c r="F135" s="3" t="s">
        <v>71</v>
      </c>
      <c r="G135" s="3" t="s">
        <v>14</v>
      </c>
      <c r="H135" s="3" t="s">
        <v>1501</v>
      </c>
    </row>
    <row r="136" spans="1:8" ht="43.5" thickBot="1">
      <c r="A136" s="4" t="s">
        <v>1502</v>
      </c>
      <c r="B136" s="4" t="s">
        <v>40</v>
      </c>
      <c r="C136" s="4" t="s">
        <v>1215</v>
      </c>
      <c r="D136" s="4" t="s">
        <v>1209</v>
      </c>
      <c r="E136" s="4" t="s">
        <v>70</v>
      </c>
      <c r="F136" s="4" t="s">
        <v>71</v>
      </c>
      <c r="G136" s="4" t="s">
        <v>14</v>
      </c>
      <c r="H136" s="5" t="s">
        <v>1503</v>
      </c>
    </row>
    <row r="137" spans="1:8" ht="29.25" thickBot="1">
      <c r="A137" s="3" t="s">
        <v>1504</v>
      </c>
      <c r="B137" s="3" t="s">
        <v>40</v>
      </c>
      <c r="C137" s="3" t="s">
        <v>1208</v>
      </c>
      <c r="D137" s="3" t="s">
        <v>1209</v>
      </c>
      <c r="E137" s="3" t="s">
        <v>25</v>
      </c>
      <c r="F137" s="3" t="s">
        <v>26</v>
      </c>
      <c r="G137" s="3" t="s">
        <v>14</v>
      </c>
      <c r="H137" s="3" t="s">
        <v>1505</v>
      </c>
    </row>
    <row r="138" spans="1:8" ht="57.75" thickBot="1">
      <c r="A138" s="4" t="s">
        <v>1506</v>
      </c>
      <c r="B138" s="4" t="s">
        <v>40</v>
      </c>
      <c r="C138" s="4" t="s">
        <v>1338</v>
      </c>
      <c r="D138" s="4" t="s">
        <v>1209</v>
      </c>
      <c r="E138" s="4" t="s">
        <v>13</v>
      </c>
      <c r="F138" s="4" t="s">
        <v>13</v>
      </c>
      <c r="G138" s="4" t="s">
        <v>14</v>
      </c>
      <c r="H138" s="5" t="s">
        <v>1507</v>
      </c>
    </row>
    <row r="139" spans="1:8" ht="43.5" thickBot="1">
      <c r="A139" s="3" t="s">
        <v>1508</v>
      </c>
      <c r="B139" s="3" t="s">
        <v>23</v>
      </c>
      <c r="C139" s="3" t="s">
        <v>1227</v>
      </c>
      <c r="D139" s="3" t="s">
        <v>1209</v>
      </c>
      <c r="E139" s="3" t="s">
        <v>539</v>
      </c>
      <c r="F139" s="3" t="s">
        <v>540</v>
      </c>
      <c r="G139" s="3" t="s">
        <v>14</v>
      </c>
      <c r="H139" s="3" t="s">
        <v>1509</v>
      </c>
    </row>
    <row r="140" spans="1:8" ht="43.5" thickBot="1">
      <c r="A140" s="4" t="s">
        <v>1510</v>
      </c>
      <c r="B140" s="4" t="s">
        <v>103</v>
      </c>
      <c r="C140" s="4" t="s">
        <v>1230</v>
      </c>
      <c r="D140" s="4" t="s">
        <v>1209</v>
      </c>
      <c r="E140" s="4" t="s">
        <v>19</v>
      </c>
      <c r="F140" s="4" t="s">
        <v>20</v>
      </c>
      <c r="G140" s="4" t="s">
        <v>14</v>
      </c>
      <c r="H140" s="5" t="s">
        <v>1511</v>
      </c>
    </row>
    <row r="141" spans="1:8" ht="15.75" thickBot="1">
      <c r="A141" s="3" t="s">
        <v>1512</v>
      </c>
      <c r="B141" s="3" t="s">
        <v>103</v>
      </c>
      <c r="C141" s="3" t="s">
        <v>1218</v>
      </c>
      <c r="D141" s="3" t="s">
        <v>1209</v>
      </c>
      <c r="E141" s="3" t="s">
        <v>19</v>
      </c>
      <c r="F141" s="3" t="s">
        <v>20</v>
      </c>
      <c r="G141" s="3" t="s">
        <v>14</v>
      </c>
      <c r="H141" s="3" t="s">
        <v>1513</v>
      </c>
    </row>
    <row r="142" spans="1:8" ht="43.5" thickBot="1">
      <c r="A142" s="4" t="s">
        <v>1514</v>
      </c>
      <c r="B142" s="4" t="s">
        <v>23</v>
      </c>
      <c r="C142" s="4" t="s">
        <v>1230</v>
      </c>
      <c r="D142" s="4" t="s">
        <v>1209</v>
      </c>
      <c r="E142" s="4" t="s">
        <v>1515</v>
      </c>
      <c r="F142" s="4" t="s">
        <v>1516</v>
      </c>
      <c r="G142" s="4" t="s">
        <v>66</v>
      </c>
      <c r="H142" s="5" t="s">
        <v>1517</v>
      </c>
    </row>
    <row r="143" spans="1:8">
      <c r="B143">
        <f>COUNTIF(B3:B142, "TD")</f>
        <v>25</v>
      </c>
    </row>
  </sheetData>
  <autoFilter ref="A1:H142" xr:uid="{1CC76B21-F1CF-4969-A6AB-FA98C0D2653E}"/>
  <mergeCells count="7"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EB52-9201-4A87-AE5A-004924224EB6}">
  <dimension ref="A1:J18"/>
  <sheetViews>
    <sheetView tabSelected="1" workbookViewId="0">
      <selection activeCell="H23" sqref="H23"/>
    </sheetView>
  </sheetViews>
  <sheetFormatPr defaultRowHeight="15"/>
  <cols>
    <col min="1" max="1" width="30" customWidth="1"/>
    <col min="2" max="2" width="12.42578125" bestFit="1" customWidth="1"/>
    <col min="10" max="10" width="21.140625" bestFit="1" customWidth="1"/>
  </cols>
  <sheetData>
    <row r="1" spans="1:10">
      <c r="A1" s="8"/>
      <c r="B1" s="14" t="s">
        <v>1820</v>
      </c>
      <c r="C1" s="14" t="s">
        <v>1821</v>
      </c>
      <c r="D1" s="14" t="s">
        <v>1822</v>
      </c>
      <c r="E1" s="14" t="s">
        <v>12</v>
      </c>
      <c r="F1" s="14" t="s">
        <v>1823</v>
      </c>
      <c r="G1" s="14" t="s">
        <v>1209</v>
      </c>
      <c r="H1" s="15"/>
      <c r="I1" s="14" t="s">
        <v>1824</v>
      </c>
      <c r="J1" s="9" t="s">
        <v>1825</v>
      </c>
    </row>
    <row r="2" spans="1:10">
      <c r="A2" s="10" t="s">
        <v>159</v>
      </c>
      <c r="B2" s="15">
        <v>1</v>
      </c>
      <c r="C2" s="15">
        <v>3</v>
      </c>
      <c r="D2" s="15">
        <v>5</v>
      </c>
      <c r="E2" s="15">
        <f>COUNTIF(VP!B3:B486, "TD")</f>
        <v>47</v>
      </c>
      <c r="F2" s="15">
        <v>6</v>
      </c>
      <c r="G2" s="15">
        <f>COUNTIF(Fellow!B3:B142, "TD")</f>
        <v>25</v>
      </c>
      <c r="H2" s="15"/>
      <c r="I2" s="15">
        <f>SUM(B2:G2)</f>
        <v>87</v>
      </c>
      <c r="J2" s="12">
        <f>I2/$I$16</f>
        <v>0.11934156378600823</v>
      </c>
    </row>
    <row r="3" spans="1:10">
      <c r="A3" s="10" t="s">
        <v>81</v>
      </c>
      <c r="B3" s="15">
        <v>1</v>
      </c>
      <c r="C3" s="15">
        <v>1</v>
      </c>
      <c r="D3" s="15">
        <v>1</v>
      </c>
      <c r="E3" s="15">
        <f>COUNTIF(VP!B3:B486, "LTG")</f>
        <v>26</v>
      </c>
      <c r="F3" s="15">
        <v>0</v>
      </c>
      <c r="G3" s="15">
        <f>COUNTIF(Fellow!B3:B142, "LTG")</f>
        <v>0</v>
      </c>
      <c r="H3" s="15"/>
      <c r="I3" s="15">
        <f t="shared" ref="I3:I14" si="0">SUM(B3:G3)</f>
        <v>29</v>
      </c>
      <c r="J3" s="12">
        <f t="shared" ref="J3:J14" si="1">I3/$I$16</f>
        <v>3.9780521262002745E-2</v>
      </c>
    </row>
    <row r="4" spans="1:10">
      <c r="A4" s="10" t="s">
        <v>92</v>
      </c>
      <c r="B4" s="15">
        <v>1</v>
      </c>
      <c r="C4" s="15">
        <v>0</v>
      </c>
      <c r="D4" s="15">
        <v>1</v>
      </c>
      <c r="E4" s="15">
        <f>COUNTIF(VP!B3:B486, "HR")</f>
        <v>20</v>
      </c>
      <c r="F4" s="15">
        <v>0</v>
      </c>
      <c r="G4" s="15">
        <f>COUNTIF(Fellow!B3:B142, "HR")</f>
        <v>0</v>
      </c>
      <c r="H4" s="15"/>
      <c r="I4" s="15">
        <f t="shared" si="0"/>
        <v>22</v>
      </c>
      <c r="J4" s="12">
        <f t="shared" si="1"/>
        <v>3.017832647462277E-2</v>
      </c>
    </row>
    <row r="5" spans="1:10">
      <c r="A5" s="10" t="s">
        <v>10</v>
      </c>
      <c r="B5" s="15">
        <v>1</v>
      </c>
      <c r="C5" s="15">
        <v>2</v>
      </c>
      <c r="D5" s="15">
        <v>8</v>
      </c>
      <c r="E5" s="15">
        <f>COUNTIF(VP!B3:B486, "SMG")</f>
        <v>67</v>
      </c>
      <c r="F5" s="15">
        <v>0</v>
      </c>
      <c r="G5" s="15">
        <f>COUNTIF(Fellow!B3:B142, "SMG")</f>
        <v>3</v>
      </c>
      <c r="H5" s="15"/>
      <c r="I5" s="15">
        <f t="shared" si="0"/>
        <v>81</v>
      </c>
      <c r="J5" s="12">
        <f t="shared" si="1"/>
        <v>0.1111111111111111</v>
      </c>
    </row>
    <row r="6" spans="1:10">
      <c r="A6" s="10" t="s">
        <v>29</v>
      </c>
      <c r="B6" s="15">
        <v>1</v>
      </c>
      <c r="C6" s="15">
        <v>0</v>
      </c>
      <c r="D6" s="15">
        <v>7</v>
      </c>
      <c r="E6" s="15">
        <f>COUNTIF(VP!B3:B486, "FIN")</f>
        <v>11</v>
      </c>
      <c r="F6" s="15">
        <v>0</v>
      </c>
      <c r="G6" s="15">
        <f>COUNTIF(Fellow!B3:B142, "FIN")</f>
        <v>0</v>
      </c>
      <c r="H6" s="15"/>
      <c r="I6" s="15">
        <f t="shared" si="0"/>
        <v>19</v>
      </c>
      <c r="J6" s="12">
        <f t="shared" si="1"/>
        <v>2.6063100137174212E-2</v>
      </c>
    </row>
    <row r="7" spans="1:10">
      <c r="A7" s="10" t="s">
        <v>40</v>
      </c>
      <c r="B7" s="15">
        <v>1</v>
      </c>
      <c r="C7" s="15">
        <v>1</v>
      </c>
      <c r="D7" s="15">
        <v>7</v>
      </c>
      <c r="E7" s="15">
        <f>COUNTIF(VP!B3:B486, "DCAI")</f>
        <v>64</v>
      </c>
      <c r="F7" s="15">
        <v>7</v>
      </c>
      <c r="G7" s="15">
        <f>COUNTIF(Fellow!B3:B142, "DCAI")</f>
        <v>39</v>
      </c>
      <c r="H7" s="15"/>
      <c r="I7" s="15">
        <f t="shared" si="0"/>
        <v>119</v>
      </c>
      <c r="J7" s="12">
        <f t="shared" si="1"/>
        <v>0.16323731138545952</v>
      </c>
    </row>
    <row r="8" spans="1:10">
      <c r="A8" s="10" t="s">
        <v>45</v>
      </c>
      <c r="B8" s="15">
        <v>1</v>
      </c>
      <c r="C8" s="15">
        <v>0</v>
      </c>
      <c r="D8" s="15">
        <v>11</v>
      </c>
      <c r="E8" s="15">
        <f>COUNTIF(VP!B3:B486, "FMSC")</f>
        <v>63</v>
      </c>
      <c r="F8" s="15">
        <v>1</v>
      </c>
      <c r="G8" s="15">
        <f>COUNTIF(Fellow!B3:B142, "FMSC")</f>
        <v>4</v>
      </c>
      <c r="H8" s="15"/>
      <c r="I8" s="15">
        <f t="shared" si="0"/>
        <v>80</v>
      </c>
      <c r="J8" s="12">
        <f t="shared" si="1"/>
        <v>0.10973936899862825</v>
      </c>
    </row>
    <row r="9" spans="1:10">
      <c r="A9" s="10" t="s">
        <v>33</v>
      </c>
      <c r="B9" s="15">
        <v>1</v>
      </c>
      <c r="C9" s="15">
        <v>1</v>
      </c>
      <c r="D9" s="15">
        <v>5</v>
      </c>
      <c r="E9" s="15">
        <f>COUNTIF(VP!B3:B486, "CCG")</f>
        <v>55</v>
      </c>
      <c r="F9" s="15">
        <v>0</v>
      </c>
      <c r="G9" s="15">
        <f>COUNTIF(Fellow!B3:B142, "CCG")</f>
        <v>21</v>
      </c>
      <c r="H9" s="15"/>
      <c r="I9" s="15">
        <f t="shared" si="0"/>
        <v>83</v>
      </c>
      <c r="J9" s="12">
        <f t="shared" si="1"/>
        <v>0.11385459533607682</v>
      </c>
    </row>
    <row r="10" spans="1:10">
      <c r="A10" s="10" t="s">
        <v>103</v>
      </c>
      <c r="B10" s="15">
        <v>1</v>
      </c>
      <c r="C10" s="15">
        <v>0</v>
      </c>
      <c r="D10" s="15">
        <v>6</v>
      </c>
      <c r="E10" s="15">
        <f>COUNTIF(VP!B3:B486, "SATG")</f>
        <v>40</v>
      </c>
      <c r="F10" s="15">
        <v>6</v>
      </c>
      <c r="G10" s="15">
        <f>COUNTIF(Fellow!B3:B142, "SATG")</f>
        <v>32</v>
      </c>
      <c r="H10" s="15"/>
      <c r="I10" s="15">
        <f t="shared" si="0"/>
        <v>85</v>
      </c>
      <c r="J10" s="12">
        <f t="shared" si="1"/>
        <v>0.11659807956104253</v>
      </c>
    </row>
    <row r="11" spans="1:10">
      <c r="A11" s="10" t="s">
        <v>1817</v>
      </c>
      <c r="B11" s="15">
        <v>1</v>
      </c>
      <c r="C11" s="15">
        <v>0</v>
      </c>
      <c r="D11" s="15">
        <v>6</v>
      </c>
      <c r="E11" s="15">
        <f>COUNTIF(VP!B3:B486, "PSG")</f>
        <v>17</v>
      </c>
      <c r="F11" s="15">
        <v>1</v>
      </c>
      <c r="G11" s="15">
        <f>COUNTIF(Fellow!B3:B142, "PSG")</f>
        <v>4</v>
      </c>
      <c r="H11" s="15"/>
      <c r="I11" s="15">
        <f t="shared" si="0"/>
        <v>29</v>
      </c>
      <c r="J11" s="12">
        <f t="shared" si="1"/>
        <v>3.9780521262002745E-2</v>
      </c>
    </row>
    <row r="12" spans="1:10">
      <c r="A12" s="10" t="s">
        <v>17</v>
      </c>
      <c r="B12" s="15">
        <v>0</v>
      </c>
      <c r="C12" s="15">
        <v>1</v>
      </c>
      <c r="D12" s="15">
        <v>2</v>
      </c>
      <c r="E12" s="15">
        <f>COUNTIF(VP!B3:B486, "IFS")</f>
        <v>14</v>
      </c>
      <c r="F12" s="15">
        <v>1</v>
      </c>
      <c r="G12" s="15">
        <f>COUNTIF(Fellow!B3:B142, "IFS")</f>
        <v>1</v>
      </c>
      <c r="H12" s="15"/>
      <c r="I12" s="15">
        <f t="shared" si="0"/>
        <v>19</v>
      </c>
      <c r="J12" s="12">
        <f t="shared" si="1"/>
        <v>2.6063100137174212E-2</v>
      </c>
    </row>
    <row r="13" spans="1:10">
      <c r="A13" s="10" t="s">
        <v>23</v>
      </c>
      <c r="B13" s="15">
        <v>0</v>
      </c>
      <c r="C13" s="15">
        <v>1</v>
      </c>
      <c r="D13" s="15">
        <v>4</v>
      </c>
      <c r="E13" s="15">
        <f>COUNTIF(VP!B3:B486, "NEX")</f>
        <v>39</v>
      </c>
      <c r="F13" s="15">
        <v>2</v>
      </c>
      <c r="G13" s="15">
        <f>COUNTIF(Fellow!B3:B142, "NEX")</f>
        <v>9</v>
      </c>
      <c r="H13" s="15"/>
      <c r="I13" s="15">
        <f t="shared" si="0"/>
        <v>55</v>
      </c>
      <c r="J13" s="12">
        <f t="shared" si="1"/>
        <v>7.5445816186556922E-2</v>
      </c>
    </row>
    <row r="14" spans="1:10">
      <c r="A14" s="11" t="s">
        <v>62</v>
      </c>
      <c r="B14" s="15">
        <v>0</v>
      </c>
      <c r="C14" s="15">
        <v>1</v>
      </c>
      <c r="D14" s="15">
        <v>1</v>
      </c>
      <c r="E14" s="15">
        <f>COUNTIF(VP!B3:B486, "CSV")</f>
        <v>17</v>
      </c>
      <c r="F14" s="15">
        <v>0</v>
      </c>
      <c r="G14" s="15">
        <f>COUNTIF(Fellow!B3:B142, "CSV")</f>
        <v>2</v>
      </c>
      <c r="H14" s="15"/>
      <c r="I14" s="15">
        <f t="shared" si="0"/>
        <v>21</v>
      </c>
      <c r="J14" s="12">
        <f t="shared" si="1"/>
        <v>2.8806584362139918E-2</v>
      </c>
    </row>
    <row r="15" spans="1:10">
      <c r="A15" s="9"/>
      <c r="B15" s="15"/>
      <c r="C15" s="15"/>
      <c r="D15" s="15"/>
      <c r="E15" s="15"/>
      <c r="F15" s="15"/>
      <c r="G15" s="15"/>
      <c r="H15" s="15"/>
      <c r="I15" s="15"/>
      <c r="J15" s="8"/>
    </row>
    <row r="16" spans="1:10">
      <c r="A16" s="9" t="s">
        <v>1824</v>
      </c>
      <c r="B16" s="15">
        <f>SUM(B2:B14)</f>
        <v>10</v>
      </c>
      <c r="C16" s="15">
        <f t="shared" ref="C16:J16" si="2">SUM(C2:C14)</f>
        <v>11</v>
      </c>
      <c r="D16" s="15">
        <f t="shared" si="2"/>
        <v>64</v>
      </c>
      <c r="E16" s="15">
        <f t="shared" si="2"/>
        <v>480</v>
      </c>
      <c r="F16" s="15">
        <f t="shared" si="2"/>
        <v>24</v>
      </c>
      <c r="G16" s="15">
        <f t="shared" si="2"/>
        <v>140</v>
      </c>
      <c r="H16" s="15"/>
      <c r="I16" s="14">
        <f t="shared" si="2"/>
        <v>729</v>
      </c>
      <c r="J16" s="8"/>
    </row>
    <row r="17" spans="1:10">
      <c r="A17" s="9" t="s">
        <v>1825</v>
      </c>
      <c r="B17" s="12">
        <f>B16/$I$16</f>
        <v>1.3717421124828532E-2</v>
      </c>
      <c r="C17" s="12">
        <f t="shared" ref="C17:I17" si="3">C16/$I$16</f>
        <v>1.5089163237311385E-2</v>
      </c>
      <c r="D17" s="12">
        <f t="shared" si="3"/>
        <v>8.77914951989026E-2</v>
      </c>
      <c r="E17" s="12">
        <f t="shared" si="3"/>
        <v>0.65843621399176955</v>
      </c>
      <c r="F17" s="12">
        <f t="shared" si="3"/>
        <v>3.292181069958848E-2</v>
      </c>
      <c r="G17" s="12">
        <f t="shared" si="3"/>
        <v>0.19204389574759945</v>
      </c>
      <c r="H17" s="12"/>
      <c r="I17" s="12"/>
      <c r="J17" s="8"/>
    </row>
    <row r="18" spans="1:10" ht="30">
      <c r="A18" s="13" t="s">
        <v>1826</v>
      </c>
      <c r="B18" s="16">
        <f>B16/115000</f>
        <v>8.6956521739130441E-5</v>
      </c>
      <c r="C18" s="16">
        <f t="shared" ref="C18:I18" si="4">C16/115000</f>
        <v>9.5652173913043483E-5</v>
      </c>
      <c r="D18" s="16">
        <f t="shared" si="4"/>
        <v>5.5652173913043473E-4</v>
      </c>
      <c r="E18" s="16">
        <f t="shared" si="4"/>
        <v>4.1739130434782605E-3</v>
      </c>
      <c r="F18" s="16">
        <f t="shared" si="4"/>
        <v>2.0869565217391305E-4</v>
      </c>
      <c r="G18" s="16">
        <f t="shared" si="4"/>
        <v>1.217391304347826E-3</v>
      </c>
      <c r="H18" s="16"/>
      <c r="I18" s="16">
        <f t="shared" si="4"/>
        <v>6.3391304347826085E-3</v>
      </c>
      <c r="J18" s="8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EVP</vt:lpstr>
      <vt:lpstr>SVP</vt:lpstr>
      <vt:lpstr>CVP</vt:lpstr>
      <vt:lpstr>VP</vt:lpstr>
      <vt:lpstr>Sr Fellow</vt:lpstr>
      <vt:lpstr>Fellow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Fazio, Al</dc:creator>
  <cp:lastModifiedBy>Fazio, Al</cp:lastModifiedBy>
  <dcterms:created xsi:type="dcterms:W3CDTF">2024-08-06T05:08:04Z</dcterms:created>
  <dcterms:modified xsi:type="dcterms:W3CDTF">2024-08-06T15:33:27Z</dcterms:modified>
</cp:coreProperties>
</file>